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W:\EMD-CO17-00002 - MEJORAS MEDICION TERMINAL SCZ FASE ll\8. FASE CONSTRUCCIÓN\8.2. FISCALIZACIÓN\INPECTOR API510\ANEXOS\ANEXO E-2 Planilla cot\"/>
    </mc:Choice>
  </mc:AlternateContent>
  <bookViews>
    <workbookView xWindow="0" yWindow="0" windowWidth="21600" windowHeight="9300" tabRatio="841" firstSheet="1" activeTab="1"/>
  </bookViews>
  <sheets>
    <sheet name="Presupuesto (2)" sheetId="37" state="hidden" r:id="rId1"/>
    <sheet name="Presupuesto" sheetId="34" r:id="rId2"/>
    <sheet name="Planilla Original" sheetId="32" state="hidden" r:id="rId3"/>
  </sheets>
  <definedNames>
    <definedName name="_xlnm.Print_Area" localSheetId="2">'Planilla Original'!$A$1:$M$31</definedName>
    <definedName name="_xlnm.Print_Area" localSheetId="1">Presupuesto!$A$1:$M$68</definedName>
    <definedName name="_xlnm.Print_Area" localSheetId="0">'Presupuesto (2)'!$A$1:$M$24</definedName>
    <definedName name="_xlnm.Database" localSheetId="1">#REF!</definedName>
    <definedName name="_xlnm.Database" localSheetId="0">#REF!</definedName>
    <definedName name="_xlnm.Database">#REF!</definedName>
    <definedName name="nuevito">#REF!</definedName>
  </definedNames>
  <calcPr calcId="162913"/>
</workbook>
</file>

<file path=xl/calcChain.xml><?xml version="1.0" encoding="utf-8"?>
<calcChain xmlns="http://schemas.openxmlformats.org/spreadsheetml/2006/main">
  <c r="M13" i="34" l="1"/>
  <c r="M12" i="34" l="1"/>
  <c r="M15" i="34" l="1"/>
  <c r="L16" i="37" l="1"/>
  <c r="M16" i="37" s="1"/>
  <c r="L15" i="37"/>
  <c r="K15" i="37"/>
  <c r="M15" i="37" s="1"/>
  <c r="L14" i="37"/>
  <c r="M14" i="37" s="1"/>
  <c r="K14" i="37"/>
  <c r="M13" i="37"/>
  <c r="L13" i="37"/>
  <c r="L12" i="37"/>
  <c r="M12" i="37" s="1"/>
  <c r="P10" i="37"/>
  <c r="Q10" i="37" s="1"/>
  <c r="R10" i="37" s="1"/>
  <c r="D5" i="37"/>
  <c r="D3" i="37"/>
  <c r="D1" i="37"/>
  <c r="M11" i="37" l="1"/>
  <c r="M18" i="37"/>
  <c r="O18" i="37" s="1"/>
  <c r="P18" i="37" s="1"/>
  <c r="K23" i="32" l="1"/>
  <c r="K21" i="32"/>
  <c r="K20" i="32"/>
  <c r="K18" i="32"/>
  <c r="M23" i="32" l="1"/>
  <c r="M22" i="32"/>
  <c r="M18" i="32"/>
  <c r="M17" i="32"/>
  <c r="M16" i="32"/>
  <c r="M15" i="32"/>
  <c r="M14" i="32"/>
  <c r="M13" i="32"/>
  <c r="M21" i="32"/>
  <c r="M20" i="32"/>
  <c r="M19" i="32" l="1"/>
  <c r="M12" i="32"/>
  <c r="M25" i="32" l="1"/>
  <c r="D1" i="32"/>
  <c r="D5" i="32" l="1"/>
  <c r="D3" i="32"/>
</calcChain>
</file>

<file path=xl/sharedStrings.xml><?xml version="1.0" encoding="utf-8"?>
<sst xmlns="http://schemas.openxmlformats.org/spreadsheetml/2006/main" count="102" uniqueCount="59">
  <si>
    <t>A</t>
  </si>
  <si>
    <t>ITEM</t>
  </si>
  <si>
    <t>DESCRIPCION</t>
  </si>
  <si>
    <t>UNID.</t>
  </si>
  <si>
    <t>CANT.</t>
  </si>
  <si>
    <t>TOTAL</t>
  </si>
  <si>
    <t>PLANILLA DE COTIZACIÓN</t>
  </si>
  <si>
    <t>P.U.
( US$ )</t>
  </si>
  <si>
    <t>Costo Total
( US$ )</t>
  </si>
  <si>
    <t>LOGISTICA Y PROVISIÓN DE FISCALIZACIÓN</t>
  </si>
  <si>
    <t>A.1</t>
  </si>
  <si>
    <t>PROVISIÓN DE PERSONAL PARA FISCALIZACIÓN</t>
  </si>
  <si>
    <t>A.1.1</t>
  </si>
  <si>
    <t>FISCAL COORDINADOR</t>
  </si>
  <si>
    <t>DIA</t>
  </si>
  <si>
    <t>A.1.2</t>
  </si>
  <si>
    <t>A.1.3</t>
  </si>
  <si>
    <t>A.1.4</t>
  </si>
  <si>
    <t>A.1.5</t>
  </si>
  <si>
    <t>FISCAL QA/QC</t>
  </si>
  <si>
    <t>FISCAL DE OBRAS MECÁNICAS</t>
  </si>
  <si>
    <t>FISCAL DE OBRAS CIVILES</t>
  </si>
  <si>
    <t>FISCAL DE SOLDADURA (CON CERTIFICADO SOLDADURA NIVEL II)</t>
  </si>
  <si>
    <t>A.2</t>
  </si>
  <si>
    <t xml:space="preserve"> FACILIDADES PARA EL PERSONAL DE YPFB TRANSPORTE S.A.</t>
  </si>
  <si>
    <t>A.2.1</t>
  </si>
  <si>
    <t>EMPRESA PROPONENTE:</t>
  </si>
  <si>
    <t>FECHA:</t>
  </si>
  <si>
    <t>2    de   2</t>
  </si>
  <si>
    <t>ALIMENTACION</t>
  </si>
  <si>
    <t>A.1.6</t>
  </si>
  <si>
    <t>CAMIONETAS ASIGNADAS A FISCALIZACION (5 CAMIONETAS) INCLUYE COMBUSTIBLE</t>
  </si>
  <si>
    <t>ALOJAMIENTO Y SERVICIOS</t>
  </si>
  <si>
    <t>OFICINAS Y EQUIPAMIENTOS CON INTERNET</t>
  </si>
  <si>
    <t>CAMIONETAS ASIGNADAS A YPFB TR (4 CAMIONETAS) INCLUYE COMBUSTIBLE</t>
  </si>
  <si>
    <t>A.2.2</t>
  </si>
  <si>
    <t>A.2.3</t>
  </si>
  <si>
    <t>A.2.4</t>
  </si>
  <si>
    <t>*Una vez adjudicado el servicio, la contratista debera presentar los APU de cada item.</t>
  </si>
  <si>
    <t>*El pago por el servicio prestado será por uso efectivo de recursos. Por lo que se considera que los días de trabajo efectivo podrán ser variables en función a la ejecución de la construcción.</t>
  </si>
  <si>
    <t>FISCAL COORDINADOR (1 Persona)</t>
  </si>
  <si>
    <t>FISCAL QA/QC (1 Persona)</t>
  </si>
  <si>
    <t>FISCAL DE OBRAS MECÁNICAS (2 personas)</t>
  </si>
  <si>
    <t>FISCAL DE OBRAS CIVILES (2 personas)</t>
  </si>
  <si>
    <t>FISCAL DE SOLDADURA (CON CERTIFICADO SOLDADURA NIVEL II (1 persona)</t>
  </si>
  <si>
    <t>Camionetas</t>
  </si>
  <si>
    <t>Precio/dia</t>
  </si>
  <si>
    <t>Camioneta</t>
  </si>
  <si>
    <t>carmen julia rojas</t>
  </si>
  <si>
    <t>1    de   1</t>
  </si>
  <si>
    <t>FORMATO B-1</t>
  </si>
  <si>
    <t>P.U.
(BS. )</t>
  </si>
  <si>
    <t>Costo Total
( BS. )</t>
  </si>
  <si>
    <t>TOTAL Bs.</t>
  </si>
  <si>
    <t xml:space="preserve">
ADECUACION ESFERAS GLP SISTEMA TRANSP_RGEB Y RGV.
</t>
  </si>
  <si>
    <t>SERVICIO DE FISCALIZACIÓN: INSPECTOR API 510</t>
  </si>
  <si>
    <t>FISCAL INSPECTOR API 510 (INSPECIONES EN CAMPO)</t>
  </si>
  <si>
    <t>PROVISIÓN DE PERSONAL PARA FISCALIZACIÓN: INSPECTOR API 510</t>
  </si>
  <si>
    <t>ELABORACION, PRESENTACION Y APROBACION DE INFORME FINAL (GABINETE)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</si>
</sst>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(* #,##0.00_);_(* \(#,##0.00\);_(* &quot;-&quot;??_);_(@_)"/>
  </numFmts>
  <fonts count="26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u/>
      <sz val="6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7"/>
      <name val="Geneva"/>
    </font>
    <font>
      <sz val="10"/>
      <name val="Geneva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0"/>
      <color theme="0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0"/>
      <name val="Arial"/>
      <family val="2"/>
    </font>
    <font>
      <b/>
      <sz val="9"/>
      <name val="Arial Narrow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00B0F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9" fillId="0" borderId="0"/>
    <xf numFmtId="0" fontId="4" fillId="0" borderId="0"/>
    <xf numFmtId="0" fontId="12" fillId="0" borderId="0"/>
    <xf numFmtId="0" fontId="13" fillId="0" borderId="0"/>
    <xf numFmtId="0" fontId="14" fillId="0" borderId="0"/>
    <xf numFmtId="0" fontId="4" fillId="0" borderId="0"/>
    <xf numFmtId="9" fontId="4" fillId="0" borderId="0" applyFont="0" applyFill="0" applyBorder="0" applyAlignment="0" applyProtection="0"/>
    <xf numFmtId="49" fontId="11" fillId="0" borderId="1" applyNumberFormat="0" applyFont="0" applyFill="0" applyAlignment="0" applyProtection="0">
      <protection locked="0"/>
    </xf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43" fontId="25" fillId="0" borderId="0" applyFont="0" applyFill="0" applyBorder="0" applyAlignment="0" applyProtection="0"/>
  </cellStyleXfs>
  <cellXfs count="90">
    <xf numFmtId="0" fontId="0" fillId="0" borderId="0" xfId="0"/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vertical="center"/>
    </xf>
    <xf numFmtId="0" fontId="19" fillId="0" borderId="0" xfId="0" applyFont="1"/>
    <xf numFmtId="0" fontId="19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7" fillId="2" borderId="1" xfId="0" applyFont="1" applyFill="1" applyBorder="1" applyAlignment="1" applyProtection="1">
      <alignment horizontal="center" vertical="center" wrapText="1"/>
    </xf>
    <xf numFmtId="0" fontId="16" fillId="0" borderId="0" xfId="16" applyFont="1" applyFill="1"/>
    <xf numFmtId="0" fontId="18" fillId="3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vertical="center"/>
    </xf>
    <xf numFmtId="0" fontId="18" fillId="0" borderId="1" xfId="0" applyFont="1" applyBorder="1" applyAlignment="1">
      <alignment horizontal="center" vertical="center"/>
    </xf>
    <xf numFmtId="49" fontId="4" fillId="0" borderId="0" xfId="0" quotePrefix="1" applyNumberFormat="1" applyFont="1" applyFill="1" applyBorder="1" applyAlignment="1">
      <alignment horizontal="center" vertical="center"/>
    </xf>
    <xf numFmtId="49" fontId="4" fillId="0" borderId="0" xfId="0" quotePrefix="1" applyNumberFormat="1" applyFont="1" applyFill="1" applyBorder="1" applyAlignment="1">
      <alignment vertical="center"/>
    </xf>
    <xf numFmtId="0" fontId="4" fillId="0" borderId="0" xfId="0" quotePrefix="1" applyFont="1" applyFill="1" applyBorder="1" applyAlignment="1">
      <alignment horizontal="center" vertical="center"/>
    </xf>
    <xf numFmtId="2" fontId="4" fillId="0" borderId="0" xfId="0" quotePrefix="1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18" fillId="0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vertical="center"/>
    </xf>
    <xf numFmtId="0" fontId="17" fillId="2" borderId="1" xfId="0" applyFont="1" applyFill="1" applyBorder="1" applyAlignment="1" applyProtection="1">
      <alignment horizontal="center" vertical="center" wrapText="1"/>
    </xf>
    <xf numFmtId="4" fontId="18" fillId="0" borderId="1" xfId="0" applyNumberFormat="1" applyFont="1" applyBorder="1" applyAlignment="1">
      <alignment vertical="center"/>
    </xf>
    <xf numFmtId="0" fontId="19" fillId="0" borderId="8" xfId="0" applyFont="1" applyFill="1" applyBorder="1" applyAlignment="1">
      <alignment vertical="center"/>
    </xf>
    <xf numFmtId="0" fontId="19" fillId="0" borderId="9" xfId="0" applyFont="1" applyFill="1" applyBorder="1" applyAlignment="1">
      <alignment vertical="center"/>
    </xf>
    <xf numFmtId="0" fontId="20" fillId="0" borderId="9" xfId="0" applyFont="1" applyFill="1" applyBorder="1" applyAlignment="1">
      <alignment vertical="center"/>
    </xf>
    <xf numFmtId="4" fontId="18" fillId="3" borderId="1" xfId="0" applyNumberFormat="1" applyFont="1" applyFill="1" applyBorder="1" applyAlignment="1">
      <alignment vertical="center"/>
    </xf>
    <xf numFmtId="4" fontId="19" fillId="0" borderId="0" xfId="0" applyNumberFormat="1" applyFont="1" applyFill="1" applyAlignment="1">
      <alignment vertical="center"/>
    </xf>
    <xf numFmtId="4" fontId="19" fillId="0" borderId="10" xfId="0" applyNumberFormat="1" applyFont="1" applyFill="1" applyBorder="1" applyAlignment="1">
      <alignment vertical="center"/>
    </xf>
    <xf numFmtId="3" fontId="18" fillId="0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 applyProtection="1">
      <alignment horizontal="center" vertical="center" wrapText="1"/>
    </xf>
    <xf numFmtId="0" fontId="18" fillId="3" borderId="1" xfId="0" applyFont="1" applyFill="1" applyBorder="1" applyAlignment="1">
      <alignment vertical="center"/>
    </xf>
    <xf numFmtId="2" fontId="0" fillId="0" borderId="0" xfId="0" applyNumberFormat="1"/>
    <xf numFmtId="4" fontId="0" fillId="0" borderId="0" xfId="0" applyNumberFormat="1"/>
    <xf numFmtId="0" fontId="21" fillId="0" borderId="0" xfId="0" applyFont="1"/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vertical="center"/>
    </xf>
    <xf numFmtId="49" fontId="19" fillId="0" borderId="0" xfId="0" applyNumberFormat="1" applyFont="1" applyFill="1" applyBorder="1" applyAlignment="1">
      <alignment horizontal="center" vertical="center"/>
    </xf>
    <xf numFmtId="0" fontId="19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left" vertical="center"/>
    </xf>
    <xf numFmtId="0" fontId="19" fillId="0" borderId="0" xfId="0" applyNumberFormat="1" applyFont="1" applyFill="1" applyBorder="1" applyAlignment="1">
      <alignment vertical="center"/>
    </xf>
    <xf numFmtId="0" fontId="23" fillId="0" borderId="9" xfId="0" applyFont="1" applyFill="1" applyBorder="1" applyAlignment="1">
      <alignment vertical="center"/>
    </xf>
    <xf numFmtId="4" fontId="24" fillId="0" borderId="1" xfId="0" applyNumberFormat="1" applyFont="1" applyFill="1" applyBorder="1" applyAlignment="1">
      <alignment vertical="center"/>
    </xf>
    <xf numFmtId="0" fontId="24" fillId="0" borderId="9" xfId="0" applyFont="1" applyFill="1" applyBorder="1" applyAlignment="1">
      <alignment vertical="center"/>
    </xf>
    <xf numFmtId="43" fontId="4" fillId="0" borderId="0" xfId="20" applyFont="1" applyFill="1" applyAlignment="1">
      <alignment vertical="center"/>
    </xf>
    <xf numFmtId="43" fontId="4" fillId="0" borderId="0" xfId="0" applyNumberFormat="1" applyFont="1" applyFill="1" applyAlignment="1">
      <alignment vertical="center"/>
    </xf>
    <xf numFmtId="0" fontId="18" fillId="0" borderId="8" xfId="0" applyFont="1" applyFill="1" applyBorder="1" applyAlignment="1">
      <alignment horizontal="left" vertical="center" indent="2"/>
    </xf>
    <xf numFmtId="0" fontId="18" fillId="0" borderId="9" xfId="0" applyFont="1" applyFill="1" applyBorder="1" applyAlignment="1">
      <alignment horizontal="left" vertical="center" indent="2"/>
    </xf>
    <xf numFmtId="0" fontId="18" fillId="0" borderId="10" xfId="0" applyFont="1" applyFill="1" applyBorder="1" applyAlignment="1">
      <alignment horizontal="left" vertical="center" indent="2"/>
    </xf>
    <xf numFmtId="0" fontId="16" fillId="0" borderId="1" xfId="5" applyFont="1" applyFill="1" applyBorder="1" applyAlignment="1">
      <alignment horizontal="center" vertical="center"/>
    </xf>
    <xf numFmtId="0" fontId="15" fillId="0" borderId="1" xfId="5" applyFont="1" applyFill="1" applyBorder="1" applyAlignment="1">
      <alignment horizontal="center" vertical="center"/>
    </xf>
    <xf numFmtId="0" fontId="15" fillId="0" borderId="1" xfId="5" applyFont="1" applyFill="1" applyBorder="1" applyAlignment="1">
      <alignment horizontal="center" vertical="center" wrapText="1"/>
    </xf>
    <xf numFmtId="0" fontId="15" fillId="0" borderId="2" xfId="5" applyFont="1" applyFill="1" applyBorder="1" applyAlignment="1">
      <alignment horizontal="center" vertical="center" wrapText="1"/>
    </xf>
    <xf numFmtId="0" fontId="15" fillId="0" borderId="3" xfId="5" applyFont="1" applyFill="1" applyBorder="1" applyAlignment="1">
      <alignment horizontal="center" vertical="center" wrapText="1"/>
    </xf>
    <xf numFmtId="0" fontId="15" fillId="0" borderId="4" xfId="5" applyFont="1" applyFill="1" applyBorder="1" applyAlignment="1">
      <alignment horizontal="center" vertical="center" wrapText="1"/>
    </xf>
    <xf numFmtId="0" fontId="15" fillId="0" borderId="5" xfId="5" applyFont="1" applyFill="1" applyBorder="1" applyAlignment="1">
      <alignment horizontal="center" vertical="center" wrapText="1"/>
    </xf>
    <xf numFmtId="0" fontId="15" fillId="0" borderId="6" xfId="5" applyFont="1" applyFill="1" applyBorder="1" applyAlignment="1">
      <alignment horizontal="center" vertical="center" wrapText="1"/>
    </xf>
    <xf numFmtId="0" fontId="15" fillId="0" borderId="7" xfId="5" applyFont="1" applyFill="1" applyBorder="1" applyAlignment="1">
      <alignment horizontal="center" vertical="center" wrapText="1"/>
    </xf>
    <xf numFmtId="0" fontId="16" fillId="0" borderId="2" xfId="5" applyFont="1" applyFill="1" applyBorder="1" applyAlignment="1">
      <alignment horizontal="center" vertical="center"/>
    </xf>
    <xf numFmtId="0" fontId="16" fillId="0" borderId="3" xfId="5" applyFont="1" applyFill="1" applyBorder="1" applyAlignment="1">
      <alignment horizontal="center" vertical="center"/>
    </xf>
    <xf numFmtId="0" fontId="16" fillId="0" borderId="4" xfId="5" applyFont="1" applyFill="1" applyBorder="1" applyAlignment="1">
      <alignment horizontal="center" vertical="center"/>
    </xf>
    <xf numFmtId="0" fontId="16" fillId="0" borderId="5" xfId="5" applyFont="1" applyFill="1" applyBorder="1" applyAlignment="1">
      <alignment horizontal="center" vertical="center"/>
    </xf>
    <xf numFmtId="0" fontId="16" fillId="0" borderId="6" xfId="5" applyFont="1" applyFill="1" applyBorder="1" applyAlignment="1">
      <alignment horizontal="center" vertical="center"/>
    </xf>
    <xf numFmtId="0" fontId="16" fillId="0" borderId="7" xfId="5" applyFont="1" applyFill="1" applyBorder="1" applyAlignment="1">
      <alignment horizontal="center" vertical="center"/>
    </xf>
    <xf numFmtId="0" fontId="16" fillId="0" borderId="8" xfId="5" applyFont="1" applyFill="1" applyBorder="1" applyAlignment="1">
      <alignment horizontal="left" vertical="center"/>
    </xf>
    <xf numFmtId="0" fontId="16" fillId="0" borderId="9" xfId="5" applyFont="1" applyFill="1" applyBorder="1" applyAlignment="1">
      <alignment horizontal="left" vertical="center"/>
    </xf>
    <xf numFmtId="0" fontId="16" fillId="0" borderId="10" xfId="5" applyFont="1" applyFill="1" applyBorder="1" applyAlignment="1">
      <alignment horizontal="left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7" fillId="2" borderId="1" xfId="0" applyFont="1" applyFill="1" applyBorder="1" applyAlignment="1" applyProtection="1">
      <alignment horizontal="center" vertical="center" wrapText="1"/>
    </xf>
    <xf numFmtId="0" fontId="18" fillId="3" borderId="1" xfId="0" applyFont="1" applyFill="1" applyBorder="1" applyAlignment="1">
      <alignment vertical="center"/>
    </xf>
    <xf numFmtId="0" fontId="18" fillId="0" borderId="1" xfId="0" applyFont="1" applyFill="1" applyBorder="1" applyAlignment="1">
      <alignment horizontal="left" vertical="center" indent="2"/>
    </xf>
    <xf numFmtId="0" fontId="19" fillId="0" borderId="0" xfId="0" applyFont="1" applyFill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/>
    </xf>
    <xf numFmtId="0" fontId="22" fillId="0" borderId="1" xfId="5" applyFont="1" applyFill="1" applyBorder="1" applyAlignment="1">
      <alignment horizontal="center" vertical="center" wrapText="1"/>
    </xf>
    <xf numFmtId="0" fontId="18" fillId="3" borderId="8" xfId="0" applyFont="1" applyFill="1" applyBorder="1" applyAlignment="1">
      <alignment horizontal="left" vertical="center"/>
    </xf>
    <xf numFmtId="0" fontId="18" fillId="3" borderId="9" xfId="0" applyFont="1" applyFill="1" applyBorder="1" applyAlignment="1">
      <alignment horizontal="left" vertical="center"/>
    </xf>
    <xf numFmtId="0" fontId="18" fillId="3" borderId="10" xfId="0" applyFont="1" applyFill="1" applyBorder="1" applyAlignment="1">
      <alignment horizontal="left" vertical="center"/>
    </xf>
  </cellXfs>
  <cellStyles count="21">
    <cellStyle name="Comma 2" xfId="1"/>
    <cellStyle name="Millares" xfId="20" builtinId="3"/>
    <cellStyle name="Millares 2" xfId="2"/>
    <cellStyle name="Millares 3" xfId="3"/>
    <cellStyle name="Normal" xfId="0" builtinId="0"/>
    <cellStyle name="Normal 2" xfId="4"/>
    <cellStyle name="Normal 2 2" xfId="5"/>
    <cellStyle name="Normal 3" xfId="6"/>
    <cellStyle name="Normal 3 2" xfId="7"/>
    <cellStyle name="Normal 3 2 2" xfId="13"/>
    <cellStyle name="Normal 3 2 3" xfId="16"/>
    <cellStyle name="Normal 3 3" xfId="8"/>
    <cellStyle name="Normal 3 3 2" xfId="14"/>
    <cellStyle name="Normal 3 3 3" xfId="15"/>
    <cellStyle name="Normal 3 4" xfId="12"/>
    <cellStyle name="Normal 4" xfId="9"/>
    <cellStyle name="Normal 5 2" xfId="19"/>
    <cellStyle name="Normal 5 39 2" xfId="18"/>
    <cellStyle name="Normal 5 44 2" xfId="17"/>
    <cellStyle name="Porcentaje 2" xfId="10"/>
    <cellStyle name="pp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526197</xdr:colOff>
      <xdr:row>0</xdr:row>
      <xdr:rowOff>5440</xdr:rowOff>
    </xdr:from>
    <xdr:ext cx="1023037" cy="146958"/>
    <xdr:sp macro="" textlink="">
      <xdr:nvSpPr>
        <xdr:cNvPr id="2" name="19 CuadroTexto"/>
        <xdr:cNvSpPr txBox="1"/>
      </xdr:nvSpPr>
      <xdr:spPr>
        <a:xfrm>
          <a:off x="1699677" y="5440"/>
          <a:ext cx="1023037" cy="1469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TIPO</a:t>
          </a:r>
          <a:r>
            <a:rPr lang="es-BO" sz="700" baseline="0">
              <a:latin typeface="Arial Narrow" panose="020B0606020202030204" pitchFamily="34" charset="0"/>
            </a:rPr>
            <a:t>  DE DOCUMENTO: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2</xdr:col>
      <xdr:colOff>517923</xdr:colOff>
      <xdr:row>2</xdr:row>
      <xdr:rowOff>0</xdr:rowOff>
    </xdr:from>
    <xdr:ext cx="618246" cy="195375"/>
    <xdr:sp macro="" textlink="">
      <xdr:nvSpPr>
        <xdr:cNvPr id="3" name="20 CuadroTexto"/>
        <xdr:cNvSpPr txBox="1"/>
      </xdr:nvSpPr>
      <xdr:spPr>
        <a:xfrm>
          <a:off x="1691403" y="381000"/>
          <a:ext cx="618246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PROYECTO:</a:t>
          </a:r>
        </a:p>
      </xdr:txBody>
    </xdr:sp>
    <xdr:clientData/>
  </xdr:oneCellAnchor>
  <xdr:oneCellAnchor>
    <xdr:from>
      <xdr:col>2</xdr:col>
      <xdr:colOff>517923</xdr:colOff>
      <xdr:row>4</xdr:row>
      <xdr:rowOff>0</xdr:rowOff>
    </xdr:from>
    <xdr:ext cx="466794" cy="195375"/>
    <xdr:sp macro="" textlink="">
      <xdr:nvSpPr>
        <xdr:cNvPr id="4" name="21 CuadroTexto"/>
        <xdr:cNvSpPr txBox="1"/>
      </xdr:nvSpPr>
      <xdr:spPr>
        <a:xfrm>
          <a:off x="1691403" y="998220"/>
          <a:ext cx="46679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TITULO:</a:t>
          </a:r>
        </a:p>
      </xdr:txBody>
    </xdr:sp>
    <xdr:clientData/>
  </xdr:oneCellAnchor>
  <xdr:oneCellAnchor>
    <xdr:from>
      <xdr:col>9</xdr:col>
      <xdr:colOff>520526</xdr:colOff>
      <xdr:row>0</xdr:row>
      <xdr:rowOff>0</xdr:rowOff>
    </xdr:from>
    <xdr:ext cx="503664" cy="195375"/>
    <xdr:sp macro="" textlink="">
      <xdr:nvSpPr>
        <xdr:cNvPr id="5" name="22 CuadroTexto"/>
        <xdr:cNvSpPr txBox="1"/>
      </xdr:nvSpPr>
      <xdr:spPr>
        <a:xfrm>
          <a:off x="4917266" y="0"/>
          <a:ext cx="50366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CODIGO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9</xdr:col>
      <xdr:colOff>526917</xdr:colOff>
      <xdr:row>1</xdr:row>
      <xdr:rowOff>157842</xdr:rowOff>
    </xdr:from>
    <xdr:ext cx="401457" cy="195375"/>
    <xdr:sp macro="" textlink="">
      <xdr:nvSpPr>
        <xdr:cNvPr id="6" name="23 CuadroTexto"/>
        <xdr:cNvSpPr txBox="1"/>
      </xdr:nvSpPr>
      <xdr:spPr>
        <a:xfrm>
          <a:off x="4923657" y="348342"/>
          <a:ext cx="401457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HOJA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twoCellAnchor editAs="oneCell">
    <xdr:from>
      <xdr:col>0</xdr:col>
      <xdr:colOff>165846</xdr:colOff>
      <xdr:row>0</xdr:row>
      <xdr:rowOff>188609</xdr:rowOff>
    </xdr:from>
    <xdr:to>
      <xdr:col>2</xdr:col>
      <xdr:colOff>348063</xdr:colOff>
      <xdr:row>3</xdr:row>
      <xdr:rowOff>230021</xdr:rowOff>
    </xdr:to>
    <xdr:pic>
      <xdr:nvPicPr>
        <xdr:cNvPr id="7" name="Picture 1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846" y="188609"/>
          <a:ext cx="1355697" cy="6129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526197</xdr:colOff>
      <xdr:row>0</xdr:row>
      <xdr:rowOff>5440</xdr:rowOff>
    </xdr:from>
    <xdr:ext cx="1023037" cy="146958"/>
    <xdr:sp macro="" textlink="">
      <xdr:nvSpPr>
        <xdr:cNvPr id="2" name="19 CuadroTexto"/>
        <xdr:cNvSpPr txBox="1"/>
      </xdr:nvSpPr>
      <xdr:spPr>
        <a:xfrm>
          <a:off x="1699677" y="5440"/>
          <a:ext cx="1023037" cy="1469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TIPO</a:t>
          </a:r>
          <a:r>
            <a:rPr lang="es-BO" sz="700" baseline="0">
              <a:latin typeface="Arial Narrow" panose="020B0606020202030204" pitchFamily="34" charset="0"/>
            </a:rPr>
            <a:t>  DE DOCUMENTO: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2</xdr:col>
      <xdr:colOff>517923</xdr:colOff>
      <xdr:row>2</xdr:row>
      <xdr:rowOff>0</xdr:rowOff>
    </xdr:from>
    <xdr:ext cx="618246" cy="195375"/>
    <xdr:sp macro="" textlink="">
      <xdr:nvSpPr>
        <xdr:cNvPr id="3" name="20 CuadroTexto"/>
        <xdr:cNvSpPr txBox="1"/>
      </xdr:nvSpPr>
      <xdr:spPr>
        <a:xfrm>
          <a:off x="1691403" y="381000"/>
          <a:ext cx="618246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r"/>
          <a:r>
            <a:rPr lang="es-BO" sz="700">
              <a:latin typeface="Arial Narrow" panose="020B0606020202030204" pitchFamily="34" charset="0"/>
            </a:rPr>
            <a:t>PROYECTO:</a:t>
          </a:r>
        </a:p>
      </xdr:txBody>
    </xdr:sp>
    <xdr:clientData/>
  </xdr:oneCellAnchor>
  <xdr:oneCellAnchor>
    <xdr:from>
      <xdr:col>2</xdr:col>
      <xdr:colOff>517923</xdr:colOff>
      <xdr:row>4</xdr:row>
      <xdr:rowOff>0</xdr:rowOff>
    </xdr:from>
    <xdr:ext cx="466794" cy="195375"/>
    <xdr:sp macro="" textlink="">
      <xdr:nvSpPr>
        <xdr:cNvPr id="4" name="21 CuadroTexto"/>
        <xdr:cNvSpPr txBox="1"/>
      </xdr:nvSpPr>
      <xdr:spPr>
        <a:xfrm>
          <a:off x="1691403" y="998220"/>
          <a:ext cx="46679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TITULO:</a:t>
          </a:r>
        </a:p>
      </xdr:txBody>
    </xdr:sp>
    <xdr:clientData/>
  </xdr:oneCellAnchor>
  <xdr:oneCellAnchor>
    <xdr:from>
      <xdr:col>9</xdr:col>
      <xdr:colOff>520526</xdr:colOff>
      <xdr:row>0</xdr:row>
      <xdr:rowOff>0</xdr:rowOff>
    </xdr:from>
    <xdr:ext cx="503664" cy="195375"/>
    <xdr:sp macro="" textlink="">
      <xdr:nvSpPr>
        <xdr:cNvPr id="5" name="22 CuadroTexto"/>
        <xdr:cNvSpPr txBox="1"/>
      </xdr:nvSpPr>
      <xdr:spPr>
        <a:xfrm>
          <a:off x="5664026" y="0"/>
          <a:ext cx="50366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CODIGO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9</xdr:col>
      <xdr:colOff>526917</xdr:colOff>
      <xdr:row>1</xdr:row>
      <xdr:rowOff>157842</xdr:rowOff>
    </xdr:from>
    <xdr:ext cx="401457" cy="195375"/>
    <xdr:sp macro="" textlink="">
      <xdr:nvSpPr>
        <xdr:cNvPr id="6" name="23 CuadroTexto"/>
        <xdr:cNvSpPr txBox="1"/>
      </xdr:nvSpPr>
      <xdr:spPr>
        <a:xfrm>
          <a:off x="5670417" y="348342"/>
          <a:ext cx="401457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HOJA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twoCellAnchor editAs="oneCell">
    <xdr:from>
      <xdr:col>0</xdr:col>
      <xdr:colOff>178984</xdr:colOff>
      <xdr:row>0</xdr:row>
      <xdr:rowOff>175471</xdr:rowOff>
    </xdr:from>
    <xdr:to>
      <xdr:col>2</xdr:col>
      <xdr:colOff>361201</xdr:colOff>
      <xdr:row>3</xdr:row>
      <xdr:rowOff>216883</xdr:rowOff>
    </xdr:to>
    <xdr:pic>
      <xdr:nvPicPr>
        <xdr:cNvPr id="7" name="Picture 1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8984" y="175471"/>
          <a:ext cx="1373389" cy="61948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526197</xdr:colOff>
      <xdr:row>0</xdr:row>
      <xdr:rowOff>5440</xdr:rowOff>
    </xdr:from>
    <xdr:ext cx="1023037" cy="146958"/>
    <xdr:sp macro="" textlink="">
      <xdr:nvSpPr>
        <xdr:cNvPr id="2" name="19 CuadroTexto"/>
        <xdr:cNvSpPr txBox="1"/>
      </xdr:nvSpPr>
      <xdr:spPr>
        <a:xfrm>
          <a:off x="1688247" y="5440"/>
          <a:ext cx="1023037" cy="1469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TIPO</a:t>
          </a:r>
          <a:r>
            <a:rPr lang="es-BO" sz="700" baseline="0">
              <a:latin typeface="Arial Narrow" panose="020B0606020202030204" pitchFamily="34" charset="0"/>
            </a:rPr>
            <a:t>  DE DOCUMENTO: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2</xdr:col>
      <xdr:colOff>517923</xdr:colOff>
      <xdr:row>2</xdr:row>
      <xdr:rowOff>0</xdr:rowOff>
    </xdr:from>
    <xdr:ext cx="618246" cy="195375"/>
    <xdr:sp macro="" textlink="">
      <xdr:nvSpPr>
        <xdr:cNvPr id="3" name="20 CuadroTexto"/>
        <xdr:cNvSpPr txBox="1"/>
      </xdr:nvSpPr>
      <xdr:spPr>
        <a:xfrm>
          <a:off x="1679973" y="381000"/>
          <a:ext cx="618246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PROYECTO:</a:t>
          </a:r>
        </a:p>
      </xdr:txBody>
    </xdr:sp>
    <xdr:clientData/>
  </xdr:oneCellAnchor>
  <xdr:oneCellAnchor>
    <xdr:from>
      <xdr:col>2</xdr:col>
      <xdr:colOff>517923</xdr:colOff>
      <xdr:row>4</xdr:row>
      <xdr:rowOff>0</xdr:rowOff>
    </xdr:from>
    <xdr:ext cx="466794" cy="195375"/>
    <xdr:sp macro="" textlink="">
      <xdr:nvSpPr>
        <xdr:cNvPr id="4" name="21 CuadroTexto"/>
        <xdr:cNvSpPr txBox="1"/>
      </xdr:nvSpPr>
      <xdr:spPr>
        <a:xfrm>
          <a:off x="1679973" y="762000"/>
          <a:ext cx="46679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TITULO:</a:t>
          </a:r>
        </a:p>
      </xdr:txBody>
    </xdr:sp>
    <xdr:clientData/>
  </xdr:oneCellAnchor>
  <xdr:oneCellAnchor>
    <xdr:from>
      <xdr:col>9</xdr:col>
      <xdr:colOff>520526</xdr:colOff>
      <xdr:row>0</xdr:row>
      <xdr:rowOff>0</xdr:rowOff>
    </xdr:from>
    <xdr:ext cx="503664" cy="195375"/>
    <xdr:sp macro="" textlink="">
      <xdr:nvSpPr>
        <xdr:cNvPr id="5" name="22 CuadroTexto"/>
        <xdr:cNvSpPr txBox="1"/>
      </xdr:nvSpPr>
      <xdr:spPr>
        <a:xfrm>
          <a:off x="5616401" y="0"/>
          <a:ext cx="50366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CODIGO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9</xdr:col>
      <xdr:colOff>526917</xdr:colOff>
      <xdr:row>1</xdr:row>
      <xdr:rowOff>157842</xdr:rowOff>
    </xdr:from>
    <xdr:ext cx="401457" cy="195375"/>
    <xdr:sp macro="" textlink="">
      <xdr:nvSpPr>
        <xdr:cNvPr id="6" name="23 CuadroTexto"/>
        <xdr:cNvSpPr txBox="1"/>
      </xdr:nvSpPr>
      <xdr:spPr>
        <a:xfrm>
          <a:off x="5622792" y="348342"/>
          <a:ext cx="401457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HOJA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twoCellAnchor editAs="oneCell">
    <xdr:from>
      <xdr:col>0</xdr:col>
      <xdr:colOff>127746</xdr:colOff>
      <xdr:row>0</xdr:row>
      <xdr:rowOff>180989</xdr:rowOff>
    </xdr:from>
    <xdr:to>
      <xdr:col>2</xdr:col>
      <xdr:colOff>309963</xdr:colOff>
      <xdr:row>3</xdr:row>
      <xdr:rowOff>222401</xdr:rowOff>
    </xdr:to>
    <xdr:pic>
      <xdr:nvPicPr>
        <xdr:cNvPr id="14" name="Picture 1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746" y="180989"/>
          <a:ext cx="1355697" cy="6129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0"/>
  <sheetViews>
    <sheetView showGridLines="0" zoomScale="145" zoomScaleNormal="145" zoomScaleSheetLayoutView="115" zoomScalePageLayoutView="115" workbookViewId="0">
      <selection activeCell="M13" sqref="M13"/>
    </sheetView>
  </sheetViews>
  <sheetFormatPr baseColWidth="10" defaultColWidth="10.54296875" defaultRowHeight="12.5"/>
  <cols>
    <col min="1" max="5" width="8.54296875" style="19" customWidth="1"/>
    <col min="6" max="6" width="6.1796875" style="19" customWidth="1"/>
    <col min="7" max="7" width="2.81640625" style="19" customWidth="1"/>
    <col min="8" max="8" width="2.81640625" style="29" customWidth="1"/>
    <col min="9" max="9" width="9.453125" style="29" customWidth="1"/>
    <col min="10" max="10" width="8.54296875" style="29" customWidth="1"/>
    <col min="11" max="11" width="9.7265625" style="19" customWidth="1"/>
    <col min="12" max="12" width="10.54296875" style="19" customWidth="1"/>
    <col min="13" max="13" width="12.54296875" style="19" customWidth="1"/>
    <col min="14" max="14" width="17.453125" style="19" customWidth="1"/>
    <col min="15" max="16384" width="10.54296875" style="19"/>
  </cols>
  <sheetData>
    <row r="1" spans="1:19" s="21" customFormat="1" ht="15" customHeight="1">
      <c r="A1" s="60"/>
      <c r="B1" s="60"/>
      <c r="C1" s="60"/>
      <c r="D1" s="61" t="e">
        <f>#REF!</f>
        <v>#REF!</v>
      </c>
      <c r="E1" s="61"/>
      <c r="F1" s="61"/>
      <c r="G1" s="61"/>
      <c r="H1" s="61"/>
      <c r="I1" s="61"/>
      <c r="J1" s="61"/>
      <c r="K1" s="62"/>
      <c r="L1" s="62"/>
      <c r="M1" s="62"/>
      <c r="O1" s="21">
        <v>1140341013</v>
      </c>
    </row>
    <row r="2" spans="1:19" s="21" customFormat="1" ht="15" customHeight="1">
      <c r="A2" s="60"/>
      <c r="B2" s="60"/>
      <c r="C2" s="60"/>
      <c r="D2" s="61"/>
      <c r="E2" s="61"/>
      <c r="F2" s="61"/>
      <c r="G2" s="61"/>
      <c r="H2" s="61"/>
      <c r="I2" s="61"/>
      <c r="J2" s="61"/>
      <c r="K2" s="62"/>
      <c r="L2" s="62"/>
      <c r="M2" s="62"/>
      <c r="O2" s="21" t="s">
        <v>48</v>
      </c>
    </row>
    <row r="3" spans="1:19" s="21" customFormat="1" ht="15" customHeight="1">
      <c r="A3" s="60"/>
      <c r="B3" s="60"/>
      <c r="C3" s="60"/>
      <c r="D3" s="62" t="e">
        <f>#REF!</f>
        <v>#REF!</v>
      </c>
      <c r="E3" s="62"/>
      <c r="F3" s="62"/>
      <c r="G3" s="62"/>
      <c r="H3" s="62"/>
      <c r="I3" s="62"/>
      <c r="J3" s="62"/>
      <c r="K3" s="63" t="s">
        <v>28</v>
      </c>
      <c r="L3" s="64"/>
      <c r="M3" s="65"/>
    </row>
    <row r="4" spans="1:19" s="21" customFormat="1" ht="33.75" customHeight="1">
      <c r="A4" s="60"/>
      <c r="B4" s="60"/>
      <c r="C4" s="60"/>
      <c r="D4" s="62"/>
      <c r="E4" s="62"/>
      <c r="F4" s="62"/>
      <c r="G4" s="62"/>
      <c r="H4" s="62"/>
      <c r="I4" s="62"/>
      <c r="J4" s="62"/>
      <c r="K4" s="66"/>
      <c r="L4" s="67"/>
      <c r="M4" s="68"/>
    </row>
    <row r="5" spans="1:19" s="21" customFormat="1" ht="15" customHeight="1">
      <c r="A5" s="69"/>
      <c r="B5" s="70"/>
      <c r="C5" s="71"/>
      <c r="D5" s="62" t="e">
        <f>#REF!</f>
        <v>#REF!</v>
      </c>
      <c r="E5" s="62"/>
      <c r="F5" s="62"/>
      <c r="G5" s="62"/>
      <c r="H5" s="62"/>
      <c r="I5" s="62"/>
      <c r="J5" s="62"/>
      <c r="K5" s="62"/>
      <c r="L5" s="62"/>
      <c r="M5" s="62"/>
    </row>
    <row r="6" spans="1:19" s="21" customFormat="1" ht="30" customHeight="1">
      <c r="A6" s="72"/>
      <c r="B6" s="73"/>
      <c r="C6" s="74"/>
      <c r="D6" s="62"/>
      <c r="E6" s="62"/>
      <c r="F6" s="62"/>
      <c r="G6" s="62"/>
      <c r="H6" s="62"/>
      <c r="I6" s="62"/>
      <c r="J6" s="62"/>
      <c r="K6" s="62"/>
      <c r="L6" s="62"/>
      <c r="M6" s="62"/>
    </row>
    <row r="7" spans="1:19" s="21" customFormat="1" ht="13.15" customHeight="1">
      <c r="A7" s="75" t="s">
        <v>26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7"/>
    </row>
    <row r="8" spans="1:19" s="21" customFormat="1" ht="13.15" customHeight="1">
      <c r="A8" s="75" t="s">
        <v>27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7"/>
      <c r="P8" s="21" t="s">
        <v>45</v>
      </c>
      <c r="Q8" s="21" t="s">
        <v>47</v>
      </c>
      <c r="S8" s="45">
        <v>73.907000519999997</v>
      </c>
    </row>
    <row r="9" spans="1:19" ht="13.15" customHeight="1">
      <c r="A9" s="78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80"/>
      <c r="P9" s="19" t="s">
        <v>46</v>
      </c>
    </row>
    <row r="10" spans="1:19" customFormat="1" ht="26">
      <c r="A10" s="41" t="s">
        <v>1</v>
      </c>
      <c r="B10" s="81" t="s">
        <v>2</v>
      </c>
      <c r="C10" s="81"/>
      <c r="D10" s="81"/>
      <c r="E10" s="81"/>
      <c r="F10" s="81"/>
      <c r="G10" s="81"/>
      <c r="H10" s="81"/>
      <c r="I10" s="81"/>
      <c r="J10" s="41" t="s">
        <v>3</v>
      </c>
      <c r="K10" s="41" t="s">
        <v>4</v>
      </c>
      <c r="L10" s="41" t="s">
        <v>7</v>
      </c>
      <c r="M10" s="41" t="s">
        <v>8</v>
      </c>
      <c r="N10" s="19"/>
      <c r="P10" s="43" t="e">
        <f>+#REF!</f>
        <v>#REF!</v>
      </c>
      <c r="Q10" t="e">
        <f>P10*K12</f>
        <v>#REF!</v>
      </c>
      <c r="R10" s="44" t="e">
        <f>Q10*5</f>
        <v>#REF!</v>
      </c>
    </row>
    <row r="11" spans="1:19" s="17" customFormat="1" ht="13">
      <c r="A11" s="22" t="s">
        <v>10</v>
      </c>
      <c r="B11" s="82" t="s">
        <v>11</v>
      </c>
      <c r="C11" s="82"/>
      <c r="D11" s="82"/>
      <c r="E11" s="82"/>
      <c r="F11" s="82"/>
      <c r="G11" s="82"/>
      <c r="H11" s="82"/>
      <c r="I11" s="82"/>
      <c r="J11" s="22"/>
      <c r="K11" s="22"/>
      <c r="L11" s="42"/>
      <c r="M11" s="37" t="e">
        <f>SUM(M12:M16)</f>
        <v>#REF!</v>
      </c>
    </row>
    <row r="12" spans="1:19" s="17" customFormat="1" ht="12" customHeight="1">
      <c r="A12" s="30" t="s">
        <v>12</v>
      </c>
      <c r="B12" s="57" t="s">
        <v>40</v>
      </c>
      <c r="C12" s="58"/>
      <c r="D12" s="58"/>
      <c r="E12" s="58"/>
      <c r="F12" s="58"/>
      <c r="G12" s="58"/>
      <c r="H12" s="58"/>
      <c r="I12" s="59"/>
      <c r="J12" s="30" t="s">
        <v>14</v>
      </c>
      <c r="K12" s="30">
        <v>270</v>
      </c>
      <c r="L12" s="33" t="e">
        <f>ROUND(#REF!+$S$8,2)</f>
        <v>#REF!</v>
      </c>
      <c r="M12" s="33" t="e">
        <f>ROUND(K12*L12,2)</f>
        <v>#REF!</v>
      </c>
    </row>
    <row r="13" spans="1:19" s="17" customFormat="1" ht="12.75" customHeight="1">
      <c r="A13" s="30" t="s">
        <v>15</v>
      </c>
      <c r="B13" s="83" t="s">
        <v>41</v>
      </c>
      <c r="C13" s="83"/>
      <c r="D13" s="83"/>
      <c r="E13" s="83"/>
      <c r="F13" s="83"/>
      <c r="G13" s="83"/>
      <c r="H13" s="83"/>
      <c r="I13" s="83"/>
      <c r="J13" s="30" t="s">
        <v>14</v>
      </c>
      <c r="K13" s="30">
        <v>270</v>
      </c>
      <c r="L13" s="33" t="e">
        <f>ROUND(#REF!+$S$8,2)</f>
        <v>#REF!</v>
      </c>
      <c r="M13" s="33" t="e">
        <f>ROUND(K13*L13,2)</f>
        <v>#REF!</v>
      </c>
    </row>
    <row r="14" spans="1:19" s="17" customFormat="1" ht="12.75" customHeight="1">
      <c r="A14" s="30" t="s">
        <v>16</v>
      </c>
      <c r="B14" s="83" t="s">
        <v>42</v>
      </c>
      <c r="C14" s="83"/>
      <c r="D14" s="83"/>
      <c r="E14" s="83"/>
      <c r="F14" s="83"/>
      <c r="G14" s="83"/>
      <c r="H14" s="83"/>
      <c r="I14" s="83"/>
      <c r="J14" s="30" t="s">
        <v>14</v>
      </c>
      <c r="K14" s="30">
        <f>K13*2</f>
        <v>540</v>
      </c>
      <c r="L14" s="33" t="e">
        <f>ROUND(#REF!+$S$8,2)</f>
        <v>#REF!</v>
      </c>
      <c r="M14" s="33" t="e">
        <f>ROUND(K14*L14,2)</f>
        <v>#REF!</v>
      </c>
    </row>
    <row r="15" spans="1:19" s="17" customFormat="1" ht="12.75" customHeight="1">
      <c r="A15" s="30" t="s">
        <v>17</v>
      </c>
      <c r="B15" s="83" t="s">
        <v>43</v>
      </c>
      <c r="C15" s="83"/>
      <c r="D15" s="83"/>
      <c r="E15" s="83"/>
      <c r="F15" s="83"/>
      <c r="G15" s="83"/>
      <c r="H15" s="83"/>
      <c r="I15" s="83"/>
      <c r="J15" s="30" t="s">
        <v>14</v>
      </c>
      <c r="K15" s="30">
        <f>K13*2</f>
        <v>540</v>
      </c>
      <c r="L15" s="33" t="e">
        <f>+#REF!+$S$8</f>
        <v>#REF!</v>
      </c>
      <c r="M15" s="33" t="e">
        <f>ROUND(K15*L15,2)</f>
        <v>#REF!</v>
      </c>
    </row>
    <row r="16" spans="1:19" s="17" customFormat="1" ht="12.75" customHeight="1">
      <c r="A16" s="30" t="s">
        <v>18</v>
      </c>
      <c r="B16" s="83" t="s">
        <v>44</v>
      </c>
      <c r="C16" s="83"/>
      <c r="D16" s="83"/>
      <c r="E16" s="83"/>
      <c r="F16" s="83"/>
      <c r="G16" s="83"/>
      <c r="H16" s="83"/>
      <c r="I16" s="83"/>
      <c r="J16" s="30" t="s">
        <v>14</v>
      </c>
      <c r="K16" s="30">
        <v>270</v>
      </c>
      <c r="L16" s="33" t="e">
        <f>ROUND(#REF!+$S$8,2)</f>
        <v>#REF!</v>
      </c>
      <c r="M16" s="33" t="e">
        <f>ROUND(K16*L16,2)</f>
        <v>#REF!</v>
      </c>
    </row>
    <row r="17" spans="1:16" s="18" customFormat="1" ht="13">
      <c r="M17" s="38"/>
    </row>
    <row r="18" spans="1:16" s="18" customFormat="1" ht="13">
      <c r="A18" s="34"/>
      <c r="B18" s="35"/>
      <c r="C18" s="35"/>
      <c r="D18" s="36" t="s">
        <v>5</v>
      </c>
      <c r="E18" s="35"/>
      <c r="F18" s="35"/>
      <c r="G18" s="35"/>
      <c r="H18" s="35"/>
      <c r="I18" s="35"/>
      <c r="J18" s="35"/>
      <c r="K18" s="35"/>
      <c r="L18" s="35"/>
      <c r="M18" s="39" t="e">
        <f>SUM(M12:M16)</f>
        <v>#REF!</v>
      </c>
      <c r="N18" s="18">
        <v>601290</v>
      </c>
      <c r="O18" s="38" t="e">
        <f>+M18-N18</f>
        <v>#REF!</v>
      </c>
      <c r="P18" s="38" t="e">
        <f>+O18-R10</f>
        <v>#REF!</v>
      </c>
    </row>
    <row r="19" spans="1:16" s="18" customFormat="1" ht="13">
      <c r="A19" s="18" t="s">
        <v>38</v>
      </c>
    </row>
    <row r="20" spans="1:16" ht="25.9" customHeight="1">
      <c r="A20" s="84" t="s">
        <v>39</v>
      </c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</row>
    <row r="25" spans="1:16">
      <c r="A25" s="14"/>
      <c r="B25" s="1"/>
      <c r="C25" s="1"/>
      <c r="D25" s="12"/>
      <c r="E25" s="13"/>
      <c r="F25" s="13"/>
      <c r="G25" s="1"/>
      <c r="H25" s="2"/>
      <c r="I25" s="2"/>
      <c r="J25" s="2"/>
      <c r="K25" s="14"/>
      <c r="L25" s="15"/>
      <c r="M25" s="14"/>
    </row>
    <row r="26" spans="1:16">
      <c r="A26" s="14"/>
      <c r="B26" s="1"/>
      <c r="C26" s="1"/>
      <c r="D26" s="12"/>
      <c r="E26" s="13"/>
      <c r="F26" s="13"/>
      <c r="G26" s="1"/>
      <c r="H26" s="2"/>
      <c r="I26" s="2"/>
      <c r="J26" s="2"/>
      <c r="K26" s="14"/>
      <c r="L26" s="15"/>
      <c r="M26" s="14"/>
    </row>
    <row r="27" spans="1:16">
      <c r="A27" s="14"/>
      <c r="B27" s="27"/>
      <c r="C27" s="27"/>
      <c r="D27" s="12"/>
      <c r="E27" s="25"/>
      <c r="F27" s="25"/>
      <c r="G27" s="1"/>
      <c r="H27" s="2"/>
      <c r="I27" s="2"/>
      <c r="J27" s="2"/>
      <c r="K27" s="14"/>
      <c r="L27" s="26"/>
      <c r="M27" s="14"/>
    </row>
    <row r="28" spans="1:16">
      <c r="A28" s="14"/>
      <c r="B28" s="27"/>
      <c r="C28" s="27"/>
      <c r="D28" s="12"/>
      <c r="E28" s="12"/>
      <c r="F28" s="12"/>
      <c r="G28" s="1"/>
      <c r="H28" s="2"/>
      <c r="I28" s="2"/>
      <c r="J28" s="2"/>
      <c r="K28" s="14"/>
      <c r="L28" s="16"/>
      <c r="M28" s="14"/>
    </row>
    <row r="29" spans="1:16">
      <c r="A29" s="14"/>
      <c r="B29" s="1"/>
      <c r="C29" s="1"/>
      <c r="D29" s="12"/>
      <c r="E29" s="13"/>
      <c r="F29" s="13"/>
      <c r="G29" s="1"/>
      <c r="H29" s="2"/>
      <c r="I29" s="2"/>
      <c r="J29" s="2"/>
      <c r="K29" s="14"/>
      <c r="L29" s="15"/>
      <c r="M29" s="14"/>
    </row>
    <row r="30" spans="1:16">
      <c r="A30" s="14"/>
      <c r="B30" s="1"/>
      <c r="C30" s="1"/>
      <c r="D30" s="12"/>
      <c r="E30" s="13"/>
      <c r="F30" s="13"/>
      <c r="G30" s="1"/>
      <c r="H30" s="2"/>
      <c r="I30" s="2"/>
      <c r="J30" s="2"/>
      <c r="K30" s="14"/>
      <c r="L30" s="15"/>
      <c r="M30" s="14"/>
    </row>
    <row r="31" spans="1:16">
      <c r="A31" s="14"/>
      <c r="B31" s="1"/>
      <c r="C31" s="1"/>
      <c r="D31" s="12"/>
      <c r="E31" s="13"/>
      <c r="F31" s="13"/>
      <c r="G31" s="1"/>
      <c r="H31" s="2"/>
      <c r="I31" s="2"/>
      <c r="J31" s="2"/>
      <c r="K31" s="14"/>
      <c r="L31" s="15"/>
      <c r="M31" s="14"/>
    </row>
    <row r="32" spans="1:16">
      <c r="A32" s="14"/>
      <c r="B32" s="1"/>
      <c r="C32" s="1"/>
      <c r="D32" s="12"/>
      <c r="E32" s="13"/>
      <c r="F32" s="13"/>
      <c r="G32" s="1"/>
      <c r="H32" s="2"/>
      <c r="I32" s="2"/>
      <c r="J32" s="2"/>
      <c r="K32" s="14"/>
      <c r="L32" s="15"/>
      <c r="M32" s="14"/>
    </row>
    <row r="33" spans="1:13">
      <c r="A33" s="14"/>
      <c r="B33" s="1"/>
      <c r="C33" s="1"/>
      <c r="D33" s="28"/>
      <c r="E33" s="13"/>
      <c r="F33" s="13"/>
      <c r="G33" s="1"/>
      <c r="H33" s="2"/>
      <c r="I33" s="2"/>
      <c r="J33" s="2"/>
      <c r="K33" s="14"/>
      <c r="L33" s="15"/>
      <c r="M33" s="14"/>
    </row>
    <row r="34" spans="1:13">
      <c r="A34" s="14"/>
      <c r="B34" s="1"/>
      <c r="C34" s="1"/>
      <c r="D34" s="12"/>
      <c r="E34" s="13"/>
      <c r="F34" s="13"/>
      <c r="G34" s="1"/>
      <c r="H34" s="2"/>
      <c r="I34" s="2"/>
      <c r="J34" s="2"/>
      <c r="K34" s="14"/>
      <c r="L34" s="15"/>
      <c r="M34" s="14"/>
    </row>
    <row r="35" spans="1:13">
      <c r="A35" s="14"/>
      <c r="B35" s="1"/>
      <c r="C35" s="1"/>
      <c r="D35" s="12"/>
      <c r="E35" s="13"/>
      <c r="F35" s="13"/>
      <c r="G35" s="1"/>
      <c r="H35" s="2"/>
      <c r="I35" s="2"/>
      <c r="J35" s="2"/>
      <c r="K35" s="14"/>
      <c r="L35" s="15"/>
      <c r="M35" s="14"/>
    </row>
    <row r="36" spans="1:13">
      <c r="A36" s="14"/>
      <c r="B36" s="27"/>
      <c r="C36" s="27"/>
      <c r="D36" s="12"/>
      <c r="E36" s="12"/>
      <c r="F36" s="12"/>
      <c r="G36" s="1"/>
      <c r="H36" s="2"/>
      <c r="I36" s="2"/>
      <c r="J36" s="2"/>
      <c r="K36" s="14"/>
      <c r="L36" s="16"/>
      <c r="M36" s="14"/>
    </row>
    <row r="37" spans="1:13">
      <c r="A37" s="14"/>
      <c r="B37" s="1"/>
      <c r="C37" s="1"/>
      <c r="D37" s="12"/>
      <c r="E37" s="12"/>
      <c r="F37" s="12"/>
      <c r="G37" s="1"/>
      <c r="H37" s="2"/>
      <c r="I37" s="2"/>
      <c r="J37" s="2"/>
      <c r="K37" s="14"/>
      <c r="L37" s="16"/>
      <c r="M37" s="14"/>
    </row>
    <row r="38" spans="1:13">
      <c r="A38" s="14"/>
      <c r="B38" s="1"/>
      <c r="C38" s="1"/>
      <c r="D38" s="12"/>
      <c r="E38" s="12"/>
      <c r="F38" s="12"/>
      <c r="G38" s="1"/>
      <c r="H38" s="2"/>
      <c r="I38" s="2"/>
      <c r="J38" s="2"/>
      <c r="K38" s="14"/>
      <c r="L38" s="16"/>
      <c r="M38" s="14"/>
    </row>
    <row r="39" spans="1:13">
      <c r="A39" s="14"/>
      <c r="B39" s="1"/>
      <c r="C39" s="1"/>
      <c r="D39" s="12"/>
      <c r="E39" s="12"/>
      <c r="F39" s="12"/>
      <c r="G39" s="1"/>
      <c r="H39" s="2"/>
      <c r="I39" s="2"/>
      <c r="J39" s="2"/>
      <c r="K39" s="14"/>
      <c r="L39" s="16"/>
      <c r="M39" s="14"/>
    </row>
    <row r="40" spans="1:13">
      <c r="A40" s="14"/>
      <c r="B40" s="1"/>
      <c r="C40" s="1"/>
      <c r="D40" s="12"/>
      <c r="E40" s="13"/>
      <c r="F40" s="13"/>
      <c r="G40" s="1"/>
      <c r="H40" s="2"/>
      <c r="I40" s="2"/>
      <c r="J40" s="2"/>
      <c r="K40" s="14"/>
      <c r="L40" s="15"/>
      <c r="M40" s="14"/>
    </row>
    <row r="41" spans="1:13">
      <c r="A41" s="14"/>
      <c r="B41" s="1"/>
      <c r="C41" s="1"/>
      <c r="D41" s="12"/>
      <c r="E41" s="13"/>
      <c r="F41" s="13"/>
      <c r="G41" s="1"/>
      <c r="H41" s="2"/>
      <c r="I41" s="2"/>
      <c r="J41" s="2"/>
      <c r="K41" s="14"/>
      <c r="L41" s="15"/>
      <c r="M41" s="14"/>
    </row>
    <row r="42" spans="1:13">
      <c r="A42" s="14"/>
      <c r="B42" s="1"/>
      <c r="C42" s="1"/>
      <c r="D42" s="12"/>
      <c r="E42" s="13"/>
      <c r="F42" s="13"/>
      <c r="G42" s="1"/>
      <c r="H42" s="2"/>
      <c r="I42" s="2"/>
      <c r="J42" s="2"/>
      <c r="K42" s="14"/>
      <c r="L42" s="15"/>
      <c r="M42" s="14"/>
    </row>
    <row r="43" spans="1:13">
      <c r="A43" s="14"/>
      <c r="B43" s="1"/>
      <c r="C43" s="1"/>
      <c r="D43" s="12"/>
      <c r="E43" s="13"/>
      <c r="F43" s="13"/>
      <c r="G43" s="1"/>
      <c r="H43" s="2"/>
      <c r="I43" s="2"/>
      <c r="J43" s="2"/>
      <c r="K43" s="14"/>
      <c r="L43" s="15"/>
      <c r="M43" s="14"/>
    </row>
    <row r="44" spans="1:13">
      <c r="A44" s="14"/>
      <c r="B44" s="1"/>
      <c r="C44" s="1"/>
      <c r="D44" s="12"/>
      <c r="E44" s="13"/>
      <c r="F44" s="13"/>
      <c r="G44" s="1"/>
      <c r="H44" s="2"/>
      <c r="I44" s="2"/>
      <c r="J44" s="2"/>
      <c r="K44" s="14"/>
      <c r="L44" s="15"/>
      <c r="M44" s="14"/>
    </row>
    <row r="45" spans="1:13">
      <c r="A45" s="14"/>
      <c r="B45" s="1"/>
      <c r="C45" s="1"/>
      <c r="D45" s="12"/>
      <c r="E45" s="13"/>
      <c r="F45" s="13"/>
      <c r="G45" s="1"/>
      <c r="H45" s="2"/>
      <c r="I45" s="2"/>
      <c r="J45" s="2"/>
      <c r="K45" s="14"/>
      <c r="L45" s="15"/>
      <c r="M45" s="14"/>
    </row>
    <row r="46" spans="1:13">
      <c r="A46" s="14"/>
      <c r="B46" s="1"/>
      <c r="C46" s="1"/>
      <c r="D46" s="12"/>
      <c r="E46" s="13"/>
      <c r="F46" s="13"/>
      <c r="G46" s="1"/>
      <c r="H46" s="2"/>
      <c r="I46" s="2"/>
      <c r="J46" s="2"/>
      <c r="K46" s="14"/>
      <c r="L46" s="15"/>
      <c r="M46" s="14"/>
    </row>
    <row r="47" spans="1:13">
      <c r="A47" s="14"/>
      <c r="B47" s="1"/>
      <c r="C47" s="1"/>
      <c r="D47" s="12"/>
      <c r="E47" s="13"/>
      <c r="F47" s="13"/>
      <c r="G47" s="1"/>
      <c r="H47" s="2"/>
      <c r="I47" s="2"/>
      <c r="J47" s="2"/>
      <c r="K47" s="14"/>
      <c r="L47" s="15"/>
      <c r="M47" s="14"/>
    </row>
    <row r="48" spans="1:13">
      <c r="A48" s="14"/>
      <c r="B48" s="1"/>
      <c r="C48" s="1"/>
      <c r="D48" s="12"/>
      <c r="E48" s="13"/>
      <c r="F48" s="13"/>
      <c r="G48" s="1"/>
      <c r="H48" s="2"/>
      <c r="I48" s="2"/>
      <c r="J48" s="2"/>
      <c r="K48" s="14"/>
      <c r="L48" s="15"/>
      <c r="M48" s="14"/>
    </row>
    <row r="49" spans="1:13">
      <c r="A49" s="14"/>
      <c r="B49" s="27"/>
      <c r="C49" s="27"/>
      <c r="D49" s="12"/>
      <c r="E49" s="12"/>
      <c r="F49" s="12"/>
      <c r="G49" s="1"/>
      <c r="H49" s="2"/>
      <c r="I49" s="2"/>
      <c r="J49" s="2"/>
      <c r="K49" s="14"/>
      <c r="L49" s="16"/>
      <c r="M49" s="14"/>
    </row>
    <row r="50" spans="1:13">
      <c r="A50" s="14"/>
      <c r="B50" s="27"/>
      <c r="C50" s="27"/>
      <c r="D50" s="12"/>
      <c r="E50" s="12"/>
      <c r="F50" s="12"/>
      <c r="G50" s="1"/>
      <c r="H50" s="2"/>
      <c r="I50" s="2"/>
      <c r="J50" s="2"/>
      <c r="K50" s="14"/>
      <c r="L50" s="16"/>
      <c r="M50" s="14"/>
    </row>
    <row r="51" spans="1:13">
      <c r="A51" s="14"/>
      <c r="B51" s="27"/>
      <c r="C51" s="27"/>
      <c r="D51" s="12"/>
      <c r="E51" s="12"/>
      <c r="F51" s="12"/>
      <c r="G51" s="1"/>
      <c r="H51" s="2"/>
      <c r="I51" s="2"/>
      <c r="J51" s="2"/>
      <c r="K51" s="14"/>
      <c r="L51" s="16"/>
      <c r="M51" s="14"/>
    </row>
    <row r="52" spans="1:13">
      <c r="A52" s="14"/>
      <c r="B52" s="27"/>
      <c r="C52" s="27"/>
      <c r="D52" s="12"/>
      <c r="E52" s="12"/>
      <c r="F52" s="12"/>
      <c r="G52" s="1"/>
      <c r="H52" s="2"/>
      <c r="I52" s="2"/>
      <c r="J52" s="2"/>
      <c r="K52" s="14"/>
      <c r="L52" s="16"/>
      <c r="M52" s="14"/>
    </row>
    <row r="53" spans="1:13">
      <c r="A53" s="14"/>
      <c r="B53" s="27"/>
      <c r="C53" s="27"/>
      <c r="D53" s="12"/>
      <c r="E53" s="12"/>
      <c r="F53" s="12"/>
      <c r="G53" s="1"/>
      <c r="H53" s="2"/>
      <c r="I53" s="2"/>
      <c r="J53" s="2"/>
      <c r="K53" s="14"/>
      <c r="L53" s="16"/>
      <c r="M53" s="14"/>
    </row>
    <row r="54" spans="1:13">
      <c r="A54" s="14"/>
      <c r="B54" s="27"/>
      <c r="C54" s="27"/>
      <c r="D54" s="12"/>
      <c r="E54" s="12"/>
      <c r="F54" s="12"/>
      <c r="G54" s="1"/>
      <c r="H54" s="2"/>
      <c r="I54" s="2"/>
      <c r="J54" s="2"/>
      <c r="K54" s="14"/>
      <c r="L54" s="16"/>
      <c r="M54" s="14"/>
    </row>
    <row r="55" spans="1:13">
      <c r="A55" s="14"/>
      <c r="B55" s="1"/>
      <c r="C55" s="1"/>
      <c r="D55" s="12"/>
      <c r="E55" s="13"/>
      <c r="F55" s="13"/>
      <c r="G55" s="1"/>
      <c r="H55" s="2"/>
      <c r="I55" s="2"/>
      <c r="J55" s="2"/>
      <c r="K55" s="14"/>
      <c r="L55" s="15"/>
      <c r="M55" s="14"/>
    </row>
    <row r="56" spans="1:13">
      <c r="A56" s="14"/>
      <c r="B56" s="1"/>
      <c r="C56" s="1"/>
      <c r="D56" s="12"/>
      <c r="E56" s="13"/>
      <c r="F56" s="13"/>
      <c r="G56" s="1"/>
      <c r="H56" s="2"/>
      <c r="I56" s="2"/>
      <c r="J56" s="2"/>
      <c r="K56" s="14"/>
      <c r="L56" s="15"/>
      <c r="M56" s="14"/>
    </row>
    <row r="57" spans="1:13">
      <c r="A57" s="14"/>
      <c r="B57" s="1"/>
      <c r="C57" s="1"/>
      <c r="D57" s="12"/>
      <c r="E57" s="13"/>
      <c r="F57" s="13"/>
      <c r="G57" s="1"/>
      <c r="H57" s="2"/>
      <c r="I57" s="2"/>
      <c r="J57" s="2"/>
      <c r="K57" s="14"/>
      <c r="L57" s="15"/>
      <c r="M57" s="14"/>
    </row>
    <row r="58" spans="1:13">
      <c r="A58" s="14"/>
      <c r="B58" s="1"/>
      <c r="C58" s="1"/>
      <c r="D58" s="12"/>
      <c r="E58" s="13"/>
      <c r="F58" s="13"/>
      <c r="G58" s="1"/>
      <c r="H58" s="2"/>
      <c r="I58" s="2"/>
      <c r="J58" s="2"/>
      <c r="K58" s="14"/>
      <c r="L58" s="15"/>
      <c r="M58" s="14"/>
    </row>
    <row r="59" spans="1:13">
      <c r="A59" s="14"/>
      <c r="B59" s="1"/>
      <c r="C59" s="1"/>
      <c r="D59" s="12"/>
      <c r="E59" s="13"/>
      <c r="F59" s="13"/>
      <c r="G59" s="1"/>
      <c r="H59" s="2"/>
      <c r="I59" s="2"/>
      <c r="J59" s="2"/>
      <c r="K59" s="14"/>
      <c r="L59" s="15"/>
      <c r="M59" s="14"/>
    </row>
    <row r="60" spans="1:13">
      <c r="A60" s="14"/>
      <c r="B60" s="1"/>
      <c r="C60" s="1"/>
      <c r="D60" s="12"/>
      <c r="E60" s="13"/>
      <c r="F60" s="13"/>
      <c r="G60" s="1"/>
      <c r="H60" s="2"/>
      <c r="I60" s="2"/>
      <c r="J60" s="2"/>
      <c r="K60" s="14"/>
      <c r="L60" s="15"/>
      <c r="M60" s="14"/>
    </row>
    <row r="61" spans="1:13">
      <c r="A61" s="14"/>
      <c r="B61" s="1"/>
      <c r="C61" s="1"/>
      <c r="D61" s="12"/>
      <c r="E61" s="13"/>
      <c r="F61" s="13"/>
      <c r="G61" s="1"/>
      <c r="H61" s="2"/>
      <c r="I61" s="2"/>
      <c r="J61" s="2"/>
      <c r="K61" s="14"/>
      <c r="L61" s="15"/>
      <c r="M61" s="14"/>
    </row>
    <row r="62" spans="1:13">
      <c r="A62" s="14"/>
      <c r="B62" s="1"/>
      <c r="C62" s="1"/>
      <c r="D62" s="12"/>
      <c r="E62" s="13"/>
      <c r="F62" s="13"/>
      <c r="G62" s="1"/>
      <c r="H62" s="2"/>
      <c r="I62" s="2"/>
      <c r="J62" s="2"/>
      <c r="K62" s="14"/>
      <c r="L62" s="15"/>
      <c r="M62" s="14"/>
    </row>
    <row r="63" spans="1:13">
      <c r="A63" s="14"/>
      <c r="B63" s="1"/>
      <c r="C63" s="1"/>
      <c r="D63" s="12"/>
      <c r="E63" s="13"/>
      <c r="F63" s="13"/>
      <c r="G63" s="1"/>
      <c r="H63" s="2"/>
      <c r="I63" s="2"/>
      <c r="J63" s="2"/>
      <c r="K63" s="14"/>
      <c r="L63" s="15"/>
      <c r="M63" s="14"/>
    </row>
    <row r="64" spans="1:13">
      <c r="A64" s="14"/>
      <c r="B64" s="1"/>
      <c r="C64" s="1"/>
      <c r="D64" s="12"/>
      <c r="E64" s="13"/>
      <c r="F64" s="13"/>
      <c r="G64" s="1"/>
      <c r="H64" s="2"/>
      <c r="I64" s="2"/>
      <c r="J64" s="2"/>
      <c r="K64" s="14"/>
      <c r="L64" s="15"/>
      <c r="M64" s="14"/>
    </row>
    <row r="65" spans="1:13">
      <c r="A65" s="14"/>
      <c r="B65" s="1"/>
      <c r="C65" s="1"/>
      <c r="D65" s="12"/>
      <c r="E65" s="13"/>
      <c r="F65" s="13"/>
      <c r="G65" s="1"/>
      <c r="H65" s="2"/>
      <c r="I65" s="2"/>
      <c r="J65" s="2"/>
      <c r="K65" s="14"/>
      <c r="L65" s="15"/>
      <c r="M65" s="14"/>
    </row>
    <row r="66" spans="1:13" ht="13">
      <c r="A66" s="4"/>
      <c r="B66" s="4"/>
      <c r="C66" s="4"/>
      <c r="D66" s="5"/>
      <c r="E66" s="5"/>
      <c r="F66" s="5"/>
      <c r="G66" s="6"/>
      <c r="H66" s="7"/>
      <c r="I66" s="7"/>
      <c r="J66" s="7"/>
      <c r="K66" s="8"/>
      <c r="L66" s="8"/>
      <c r="M66" s="8"/>
    </row>
    <row r="67" spans="1:13" ht="13">
      <c r="A67" s="4"/>
      <c r="B67" s="4"/>
      <c r="C67" s="4"/>
      <c r="D67" s="14"/>
      <c r="E67" s="14"/>
      <c r="F67" s="14"/>
      <c r="G67" s="6"/>
      <c r="H67" s="7"/>
      <c r="I67" s="7"/>
      <c r="J67" s="7"/>
      <c r="K67" s="14"/>
      <c r="L67" s="14"/>
      <c r="M67" s="14"/>
    </row>
    <row r="68" spans="1:13" ht="13">
      <c r="A68" s="4"/>
      <c r="B68" s="4"/>
      <c r="C68" s="4"/>
      <c r="D68" s="5"/>
      <c r="E68" s="5"/>
      <c r="F68" s="5"/>
      <c r="G68" s="6"/>
      <c r="H68" s="7"/>
      <c r="I68" s="7"/>
      <c r="J68" s="7"/>
      <c r="K68" s="5"/>
      <c r="L68" s="5"/>
      <c r="M68" s="5"/>
    </row>
    <row r="69" spans="1:13" ht="13">
      <c r="A69" s="4"/>
      <c r="B69" s="4"/>
      <c r="C69" s="4"/>
      <c r="D69" s="14"/>
      <c r="E69" s="14"/>
      <c r="F69" s="14"/>
      <c r="G69" s="6"/>
      <c r="H69" s="7"/>
      <c r="I69" s="7"/>
      <c r="J69" s="7"/>
      <c r="K69" s="14"/>
      <c r="L69" s="14"/>
      <c r="M69" s="14"/>
    </row>
    <row r="70" spans="1:13" ht="13">
      <c r="A70" s="4"/>
      <c r="B70" s="4"/>
      <c r="C70" s="4"/>
      <c r="D70" s="5"/>
      <c r="E70" s="5"/>
      <c r="F70" s="5"/>
      <c r="G70" s="6"/>
      <c r="H70" s="7"/>
      <c r="I70" s="7"/>
      <c r="J70" s="7"/>
      <c r="K70" s="5"/>
      <c r="L70" s="5"/>
      <c r="M70" s="5"/>
    </row>
    <row r="71" spans="1:13" ht="13">
      <c r="A71" s="4"/>
      <c r="B71" s="4"/>
      <c r="C71" s="4"/>
      <c r="D71" s="14"/>
      <c r="E71" s="14"/>
      <c r="F71" s="14"/>
      <c r="G71" s="6"/>
      <c r="H71" s="7"/>
      <c r="I71" s="7"/>
      <c r="J71" s="7"/>
      <c r="K71" s="14"/>
      <c r="L71" s="14"/>
      <c r="M71" s="14"/>
    </row>
    <row r="72" spans="1:13">
      <c r="A72" s="1"/>
      <c r="B72" s="1"/>
      <c r="C72" s="1"/>
      <c r="D72" s="9"/>
      <c r="E72" s="9"/>
      <c r="F72" s="9"/>
      <c r="G72" s="10"/>
      <c r="H72" s="11"/>
      <c r="I72" s="11"/>
      <c r="J72" s="11"/>
      <c r="K72" s="3"/>
      <c r="L72" s="3"/>
      <c r="M72" s="3"/>
    </row>
    <row r="73" spans="1:13">
      <c r="A73" s="1"/>
      <c r="B73" s="1"/>
      <c r="C73" s="1"/>
      <c r="D73" s="1"/>
      <c r="E73" s="1"/>
      <c r="F73" s="1"/>
      <c r="G73" s="1"/>
      <c r="H73" s="2"/>
      <c r="I73" s="2"/>
      <c r="J73" s="2"/>
      <c r="K73" s="1"/>
      <c r="L73" s="1"/>
      <c r="M73" s="1"/>
    </row>
    <row r="74" spans="1:13">
      <c r="A74" s="1"/>
      <c r="B74" s="1"/>
      <c r="C74" s="1"/>
      <c r="D74" s="1"/>
      <c r="E74" s="1"/>
      <c r="F74" s="1"/>
      <c r="G74" s="1"/>
      <c r="H74" s="2"/>
      <c r="I74" s="2"/>
      <c r="J74" s="2"/>
      <c r="K74" s="1"/>
      <c r="L74" s="1"/>
      <c r="M74" s="1"/>
    </row>
    <row r="75" spans="1:13">
      <c r="A75" s="1"/>
      <c r="B75" s="1"/>
      <c r="C75" s="1"/>
      <c r="D75" s="1"/>
      <c r="E75" s="1"/>
      <c r="F75" s="1"/>
      <c r="G75" s="1"/>
      <c r="H75" s="2"/>
      <c r="I75" s="2"/>
      <c r="J75" s="2"/>
      <c r="K75" s="1"/>
      <c r="L75" s="1"/>
      <c r="M75" s="1"/>
    </row>
    <row r="76" spans="1:13">
      <c r="A76" s="1"/>
      <c r="B76" s="1"/>
      <c r="C76" s="1"/>
      <c r="D76" s="1"/>
      <c r="E76" s="1"/>
      <c r="F76" s="1"/>
      <c r="G76" s="1"/>
      <c r="H76" s="2"/>
      <c r="I76" s="2"/>
      <c r="J76" s="2"/>
      <c r="K76" s="1"/>
      <c r="L76" s="1"/>
      <c r="M76" s="1"/>
    </row>
    <row r="77" spans="1:13">
      <c r="A77" s="1"/>
      <c r="B77" s="1"/>
      <c r="C77" s="1"/>
      <c r="D77" s="1"/>
      <c r="E77" s="1"/>
      <c r="F77" s="1"/>
      <c r="G77" s="1"/>
      <c r="H77" s="2"/>
      <c r="I77" s="2"/>
      <c r="J77" s="2"/>
      <c r="K77" s="1"/>
      <c r="L77" s="1"/>
      <c r="M77" s="1"/>
    </row>
    <row r="78" spans="1:13">
      <c r="A78" s="1"/>
      <c r="B78" s="1"/>
      <c r="C78" s="1"/>
      <c r="D78" s="1"/>
      <c r="E78" s="1"/>
      <c r="F78" s="1"/>
      <c r="G78" s="1"/>
      <c r="H78" s="2"/>
      <c r="I78" s="2"/>
      <c r="J78" s="2"/>
      <c r="K78" s="1"/>
      <c r="L78" s="1"/>
      <c r="M78" s="1"/>
    </row>
    <row r="79" spans="1:13">
      <c r="A79" s="1"/>
      <c r="B79" s="1"/>
      <c r="C79" s="1"/>
      <c r="D79" s="1"/>
      <c r="E79" s="1"/>
      <c r="F79" s="1"/>
      <c r="G79" s="1"/>
      <c r="H79" s="2"/>
      <c r="I79" s="2"/>
      <c r="J79" s="2"/>
      <c r="K79" s="1"/>
      <c r="L79" s="1"/>
      <c r="M79" s="1"/>
    </row>
    <row r="80" spans="1:13">
      <c r="A80" s="1"/>
      <c r="B80" s="1"/>
      <c r="C80" s="1"/>
      <c r="D80" s="1"/>
      <c r="E80" s="1"/>
      <c r="F80" s="1"/>
      <c r="G80" s="1"/>
      <c r="H80" s="2"/>
      <c r="I80" s="2"/>
      <c r="J80" s="2"/>
      <c r="K80" s="1"/>
      <c r="L80" s="1"/>
      <c r="M80" s="1"/>
    </row>
    <row r="81" spans="1:13">
      <c r="A81" s="1"/>
      <c r="B81" s="1"/>
      <c r="C81" s="1"/>
      <c r="D81" s="1"/>
      <c r="E81" s="1"/>
      <c r="F81" s="1"/>
      <c r="G81" s="1"/>
      <c r="H81" s="2"/>
      <c r="I81" s="2"/>
      <c r="J81" s="2"/>
      <c r="K81" s="1"/>
      <c r="L81" s="1"/>
      <c r="M81" s="1"/>
    </row>
    <row r="82" spans="1:13">
      <c r="A82" s="1"/>
      <c r="B82" s="1"/>
      <c r="C82" s="1"/>
      <c r="D82" s="1"/>
      <c r="E82" s="1"/>
      <c r="F82" s="1"/>
      <c r="G82" s="1"/>
      <c r="H82" s="2"/>
      <c r="I82" s="2"/>
      <c r="J82" s="2"/>
      <c r="K82" s="1"/>
      <c r="L82" s="1"/>
      <c r="M82" s="1"/>
    </row>
    <row r="83" spans="1:13">
      <c r="A83" s="1"/>
      <c r="B83" s="1"/>
      <c r="C83" s="1"/>
      <c r="D83" s="1"/>
      <c r="E83" s="1"/>
      <c r="F83" s="1"/>
      <c r="G83" s="1"/>
      <c r="H83" s="2"/>
      <c r="I83" s="2"/>
      <c r="J83" s="2"/>
      <c r="K83" s="1"/>
      <c r="L83" s="1"/>
      <c r="M83" s="1"/>
    </row>
    <row r="84" spans="1:13">
      <c r="A84" s="1"/>
      <c r="B84" s="1"/>
      <c r="C84" s="1"/>
      <c r="D84" s="1"/>
      <c r="E84" s="1"/>
      <c r="F84" s="1"/>
      <c r="G84" s="1"/>
      <c r="H84" s="2"/>
      <c r="I84" s="2"/>
      <c r="J84" s="2"/>
      <c r="K84" s="1"/>
      <c r="L84" s="1"/>
      <c r="M84" s="1"/>
    </row>
    <row r="85" spans="1:13">
      <c r="A85" s="1"/>
      <c r="B85" s="1"/>
      <c r="C85" s="1"/>
      <c r="D85" s="1"/>
      <c r="E85" s="1"/>
      <c r="F85" s="1"/>
      <c r="G85" s="1"/>
      <c r="H85" s="2"/>
      <c r="I85" s="2"/>
      <c r="J85" s="2"/>
      <c r="K85" s="1"/>
      <c r="L85" s="1"/>
      <c r="M85" s="1"/>
    </row>
    <row r="86" spans="1:13">
      <c r="A86" s="1"/>
      <c r="B86" s="1"/>
      <c r="C86" s="1"/>
      <c r="D86" s="1"/>
      <c r="E86" s="1"/>
      <c r="F86" s="1"/>
      <c r="G86" s="1"/>
      <c r="H86" s="2"/>
      <c r="I86" s="2"/>
      <c r="J86" s="2"/>
      <c r="K86" s="1"/>
      <c r="L86" s="1"/>
      <c r="M86" s="1"/>
    </row>
    <row r="87" spans="1:13">
      <c r="A87" s="1"/>
      <c r="B87" s="1"/>
      <c r="C87" s="1"/>
      <c r="D87" s="1"/>
      <c r="E87" s="1"/>
      <c r="F87" s="1"/>
      <c r="G87" s="1"/>
      <c r="H87" s="2"/>
      <c r="I87" s="2"/>
      <c r="J87" s="2"/>
      <c r="K87" s="1"/>
      <c r="L87" s="1"/>
      <c r="M87" s="1"/>
    </row>
    <row r="88" spans="1:13">
      <c r="A88" s="1"/>
      <c r="B88" s="1"/>
      <c r="C88" s="1"/>
      <c r="D88" s="1"/>
      <c r="E88" s="1"/>
      <c r="F88" s="1"/>
      <c r="G88" s="1"/>
      <c r="H88" s="2"/>
      <c r="I88" s="2"/>
      <c r="J88" s="2"/>
      <c r="K88" s="1"/>
      <c r="L88" s="1"/>
      <c r="M88" s="1"/>
    </row>
    <row r="89" spans="1:13">
      <c r="A89" s="1"/>
      <c r="B89" s="1"/>
      <c r="C89" s="1"/>
      <c r="D89" s="1"/>
      <c r="E89" s="1"/>
      <c r="F89" s="1"/>
      <c r="G89" s="1"/>
      <c r="H89" s="2"/>
      <c r="I89" s="2"/>
      <c r="J89" s="2"/>
      <c r="K89" s="1"/>
      <c r="L89" s="1"/>
      <c r="M89" s="1"/>
    </row>
    <row r="90" spans="1:13">
      <c r="A90" s="1"/>
      <c r="B90" s="1"/>
      <c r="C90" s="1"/>
      <c r="D90" s="1"/>
      <c r="E90" s="1"/>
      <c r="F90" s="1"/>
      <c r="G90" s="1"/>
      <c r="H90" s="2"/>
      <c r="I90" s="2"/>
      <c r="J90" s="2"/>
      <c r="K90" s="1"/>
      <c r="L90" s="1"/>
      <c r="M90" s="1"/>
    </row>
    <row r="91" spans="1:13">
      <c r="A91" s="1"/>
      <c r="B91" s="1"/>
      <c r="C91" s="1"/>
      <c r="D91" s="1"/>
      <c r="E91" s="1"/>
      <c r="F91" s="1"/>
      <c r="G91" s="1"/>
      <c r="H91" s="2"/>
      <c r="I91" s="2"/>
      <c r="J91" s="2"/>
      <c r="K91" s="1"/>
      <c r="L91" s="1"/>
      <c r="M91" s="1"/>
    </row>
    <row r="92" spans="1:13">
      <c r="A92" s="1"/>
      <c r="B92" s="1"/>
      <c r="C92" s="1"/>
      <c r="D92" s="1"/>
      <c r="E92" s="1"/>
      <c r="F92" s="1"/>
      <c r="G92" s="1"/>
      <c r="H92" s="2"/>
      <c r="I92" s="2"/>
      <c r="J92" s="2"/>
      <c r="K92" s="1"/>
      <c r="L92" s="1"/>
      <c r="M92" s="1"/>
    </row>
    <row r="93" spans="1:13">
      <c r="A93" s="1"/>
      <c r="B93" s="1"/>
      <c r="C93" s="1"/>
      <c r="D93" s="1"/>
      <c r="E93" s="1"/>
      <c r="F93" s="1"/>
      <c r="G93" s="1"/>
      <c r="H93" s="2"/>
      <c r="I93" s="2"/>
      <c r="J93" s="2"/>
      <c r="K93" s="1"/>
      <c r="L93" s="1"/>
      <c r="M93" s="1"/>
    </row>
    <row r="94" spans="1:13">
      <c r="A94" s="1"/>
      <c r="B94" s="1"/>
      <c r="C94" s="1"/>
      <c r="D94" s="1"/>
      <c r="E94" s="1"/>
      <c r="F94" s="1"/>
      <c r="G94" s="1"/>
      <c r="H94" s="2"/>
      <c r="I94" s="2"/>
      <c r="J94" s="2"/>
      <c r="K94" s="1"/>
      <c r="L94" s="1"/>
      <c r="M94" s="1"/>
    </row>
    <row r="95" spans="1:13">
      <c r="A95" s="1"/>
      <c r="B95" s="1"/>
      <c r="C95" s="1"/>
      <c r="D95" s="1"/>
      <c r="E95" s="1"/>
      <c r="F95" s="1"/>
      <c r="G95" s="1"/>
      <c r="H95" s="2"/>
      <c r="I95" s="2"/>
      <c r="J95" s="2"/>
      <c r="K95" s="1"/>
      <c r="L95" s="1"/>
      <c r="M95" s="1"/>
    </row>
    <row r="96" spans="1:13">
      <c r="A96" s="1"/>
      <c r="B96" s="1"/>
      <c r="C96" s="1"/>
      <c r="D96" s="1"/>
      <c r="E96" s="1"/>
      <c r="F96" s="1"/>
      <c r="G96" s="1"/>
      <c r="H96" s="2"/>
      <c r="I96" s="2"/>
      <c r="J96" s="2"/>
      <c r="K96" s="1"/>
      <c r="L96" s="1"/>
      <c r="M96" s="1"/>
    </row>
    <row r="97" spans="1:13">
      <c r="A97" s="1"/>
      <c r="B97" s="1"/>
      <c r="C97" s="1"/>
      <c r="D97" s="1"/>
      <c r="E97" s="1"/>
      <c r="F97" s="1"/>
      <c r="G97" s="1"/>
      <c r="H97" s="2"/>
      <c r="I97" s="2"/>
      <c r="J97" s="2"/>
      <c r="K97" s="1"/>
      <c r="L97" s="1"/>
      <c r="M97" s="1"/>
    </row>
    <row r="98" spans="1:13">
      <c r="A98" s="1"/>
      <c r="B98" s="1"/>
      <c r="C98" s="1"/>
      <c r="D98" s="1"/>
      <c r="E98" s="1"/>
      <c r="F98" s="1"/>
      <c r="G98" s="1"/>
      <c r="H98" s="2"/>
      <c r="I98" s="2"/>
      <c r="J98" s="2"/>
      <c r="K98" s="1"/>
      <c r="L98" s="1"/>
      <c r="M98" s="1"/>
    </row>
    <row r="99" spans="1:13">
      <c r="A99" s="1"/>
      <c r="B99" s="1"/>
      <c r="C99" s="1"/>
      <c r="D99" s="1"/>
      <c r="E99" s="1"/>
      <c r="F99" s="1"/>
      <c r="G99" s="1"/>
      <c r="H99" s="2"/>
      <c r="I99" s="2"/>
      <c r="J99" s="2"/>
      <c r="K99" s="1"/>
      <c r="L99" s="1"/>
      <c r="M99" s="1"/>
    </row>
    <row r="100" spans="1:13">
      <c r="A100" s="1"/>
      <c r="B100" s="1"/>
      <c r="C100" s="1"/>
      <c r="D100" s="1"/>
      <c r="E100" s="1"/>
      <c r="F100" s="1"/>
      <c r="G100" s="1"/>
      <c r="H100" s="2"/>
      <c r="I100" s="2"/>
      <c r="J100" s="2"/>
      <c r="K100" s="1"/>
      <c r="L100" s="1"/>
      <c r="M100" s="1"/>
    </row>
    <row r="101" spans="1:13">
      <c r="A101" s="1"/>
      <c r="B101" s="1"/>
      <c r="C101" s="1"/>
      <c r="D101" s="1"/>
      <c r="E101" s="1"/>
      <c r="F101" s="1"/>
      <c r="G101" s="1"/>
      <c r="H101" s="2"/>
      <c r="I101" s="2"/>
      <c r="J101" s="2"/>
      <c r="K101" s="1"/>
      <c r="L101" s="1"/>
      <c r="M101" s="1"/>
    </row>
    <row r="102" spans="1:13">
      <c r="A102" s="1"/>
      <c r="B102" s="1"/>
      <c r="C102" s="1"/>
      <c r="D102" s="1"/>
      <c r="E102" s="1"/>
      <c r="F102" s="1"/>
      <c r="G102" s="1"/>
      <c r="H102" s="2"/>
      <c r="I102" s="2"/>
      <c r="J102" s="2"/>
      <c r="K102" s="1"/>
      <c r="L102" s="1"/>
      <c r="M102" s="1"/>
    </row>
    <row r="103" spans="1:13">
      <c r="A103" s="1"/>
      <c r="B103" s="1"/>
      <c r="C103" s="1"/>
      <c r="D103" s="1"/>
      <c r="E103" s="1"/>
      <c r="F103" s="1"/>
      <c r="G103" s="1"/>
      <c r="H103" s="2"/>
      <c r="I103" s="2"/>
      <c r="J103" s="2"/>
      <c r="K103" s="1"/>
      <c r="L103" s="1"/>
      <c r="M103" s="1"/>
    </row>
    <row r="104" spans="1:13">
      <c r="A104" s="1"/>
      <c r="B104" s="1"/>
      <c r="C104" s="1"/>
      <c r="D104" s="1"/>
      <c r="E104" s="1"/>
      <c r="F104" s="1"/>
      <c r="G104" s="1"/>
      <c r="H104" s="2"/>
      <c r="I104" s="2"/>
      <c r="J104" s="2"/>
      <c r="K104" s="1"/>
      <c r="L104" s="1"/>
      <c r="M104" s="1"/>
    </row>
    <row r="105" spans="1:13">
      <c r="A105" s="1"/>
      <c r="B105" s="1"/>
      <c r="C105" s="1"/>
      <c r="D105" s="1"/>
      <c r="E105" s="1"/>
      <c r="F105" s="1"/>
      <c r="G105" s="1"/>
      <c r="H105" s="2"/>
      <c r="I105" s="2"/>
      <c r="J105" s="2"/>
      <c r="K105" s="1"/>
      <c r="L105" s="1"/>
      <c r="M105" s="1"/>
    </row>
    <row r="106" spans="1:13">
      <c r="A106" s="1"/>
      <c r="B106" s="1"/>
      <c r="C106" s="1"/>
      <c r="D106" s="1"/>
      <c r="E106" s="1"/>
      <c r="F106" s="1"/>
      <c r="G106" s="1"/>
      <c r="H106" s="2"/>
      <c r="I106" s="2"/>
      <c r="J106" s="2"/>
      <c r="K106" s="1"/>
      <c r="L106" s="1"/>
      <c r="M106" s="1"/>
    </row>
    <row r="107" spans="1:13">
      <c r="A107" s="1"/>
      <c r="B107" s="1"/>
      <c r="C107" s="1"/>
      <c r="D107" s="1"/>
      <c r="E107" s="1"/>
      <c r="F107" s="1"/>
      <c r="G107" s="1"/>
      <c r="H107" s="2"/>
      <c r="I107" s="2"/>
      <c r="J107" s="2"/>
      <c r="K107" s="1"/>
      <c r="L107" s="1"/>
      <c r="M107" s="1"/>
    </row>
    <row r="108" spans="1:13">
      <c r="A108" s="1"/>
      <c r="B108" s="1"/>
      <c r="C108" s="1"/>
      <c r="D108" s="1"/>
      <c r="E108" s="1"/>
      <c r="F108" s="1"/>
      <c r="G108" s="1"/>
      <c r="H108" s="2"/>
      <c r="I108" s="2"/>
      <c r="J108" s="2"/>
      <c r="K108" s="1"/>
      <c r="L108" s="1"/>
      <c r="M108" s="1"/>
    </row>
    <row r="109" spans="1:13">
      <c r="A109" s="1"/>
      <c r="B109" s="1"/>
      <c r="C109" s="1"/>
      <c r="D109" s="1"/>
      <c r="E109" s="1"/>
      <c r="F109" s="1"/>
      <c r="G109" s="1"/>
      <c r="H109" s="2"/>
      <c r="I109" s="2"/>
      <c r="J109" s="2"/>
      <c r="K109" s="1"/>
      <c r="L109" s="1"/>
      <c r="M109" s="1"/>
    </row>
    <row r="110" spans="1:13">
      <c r="A110" s="1"/>
      <c r="B110" s="1"/>
      <c r="C110" s="1"/>
      <c r="D110" s="1"/>
      <c r="E110" s="1"/>
      <c r="F110" s="1"/>
      <c r="G110" s="1"/>
      <c r="H110" s="2"/>
      <c r="I110" s="2"/>
      <c r="J110" s="2"/>
      <c r="K110" s="1"/>
      <c r="L110" s="1"/>
      <c r="M110" s="1"/>
    </row>
  </sheetData>
  <mergeCells count="18">
    <mergeCell ref="B13:I13"/>
    <mergeCell ref="B14:I14"/>
    <mergeCell ref="B15:I15"/>
    <mergeCell ref="B16:I16"/>
    <mergeCell ref="A20:M20"/>
    <mergeCell ref="B12:I12"/>
    <mergeCell ref="A1:C4"/>
    <mergeCell ref="D1:J2"/>
    <mergeCell ref="K1:M2"/>
    <mergeCell ref="D3:J4"/>
    <mergeCell ref="K3:M4"/>
    <mergeCell ref="A5:C6"/>
    <mergeCell ref="D5:M6"/>
    <mergeCell ref="A7:M7"/>
    <mergeCell ref="A8:M8"/>
    <mergeCell ref="A9:M9"/>
    <mergeCell ref="B10:I10"/>
    <mergeCell ref="B11:I11"/>
  </mergeCells>
  <printOptions horizontalCentered="1"/>
  <pageMargins left="0.78740157480314965" right="0.39370078740157483" top="0.39370078740157483" bottom="0.39370078740157483" header="0" footer="0"/>
  <pageSetup scale="80" fitToWidth="0" fitToHeight="0" orientation="portrait" r:id="rId1"/>
  <headerFooter>
    <oddFooter>&amp;L&amp;6ESTE DOCUMENTO ES PROPIEDAD DE YPFB CHACO S.A. Y NO PODRA SER REPRODUCIDO O UTILIZADO PARA CUALQUIER FINALIDAD DIFERENTE DE AQUELLA PARA LA QUE HA SIDO SUMINISTRADO.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6"/>
  <sheetViews>
    <sheetView showGridLines="0" tabSelected="1" zoomScale="110" zoomScaleNormal="110" zoomScaleSheetLayoutView="115" zoomScalePageLayoutView="115" workbookViewId="0">
      <selection activeCell="K12" sqref="K12"/>
    </sheetView>
  </sheetViews>
  <sheetFormatPr baseColWidth="10" defaultColWidth="10.54296875" defaultRowHeight="12.5"/>
  <cols>
    <col min="1" max="5" width="8.54296875" style="19" customWidth="1"/>
    <col min="6" max="6" width="6.1796875" style="19" customWidth="1"/>
    <col min="7" max="7" width="7" style="19" customWidth="1"/>
    <col min="8" max="8" width="6" style="29" customWidth="1"/>
    <col min="9" max="9" width="19" style="29" customWidth="1"/>
    <col min="10" max="10" width="8.54296875" style="29" customWidth="1"/>
    <col min="11" max="11" width="9.90625" style="19" customWidth="1"/>
    <col min="12" max="12" width="11.36328125" style="19" customWidth="1"/>
    <col min="13" max="13" width="13" style="19" customWidth="1"/>
    <col min="14" max="16384" width="10.54296875" style="19"/>
  </cols>
  <sheetData>
    <row r="1" spans="1:15" s="21" customFormat="1" ht="15" customHeight="1">
      <c r="A1" s="60"/>
      <c r="B1" s="60"/>
      <c r="C1" s="60"/>
      <c r="D1" s="61" t="s">
        <v>6</v>
      </c>
      <c r="E1" s="61"/>
      <c r="F1" s="61"/>
      <c r="G1" s="61"/>
      <c r="H1" s="61"/>
      <c r="I1" s="61"/>
      <c r="J1" s="61"/>
      <c r="K1" s="62" t="s">
        <v>50</v>
      </c>
      <c r="L1" s="62"/>
      <c r="M1" s="62"/>
    </row>
    <row r="2" spans="1:15" s="21" customFormat="1" ht="15" customHeight="1">
      <c r="A2" s="60"/>
      <c r="B2" s="60"/>
      <c r="C2" s="60"/>
      <c r="D2" s="61"/>
      <c r="E2" s="61"/>
      <c r="F2" s="61"/>
      <c r="G2" s="61"/>
      <c r="H2" s="61"/>
      <c r="I2" s="61"/>
      <c r="J2" s="61"/>
      <c r="K2" s="62"/>
      <c r="L2" s="62"/>
      <c r="M2" s="62"/>
    </row>
    <row r="3" spans="1:15" s="21" customFormat="1" ht="15" customHeight="1">
      <c r="A3" s="60"/>
      <c r="B3" s="60"/>
      <c r="C3" s="60"/>
      <c r="D3" s="86" t="s">
        <v>54</v>
      </c>
      <c r="E3" s="62"/>
      <c r="F3" s="62"/>
      <c r="G3" s="62"/>
      <c r="H3" s="62"/>
      <c r="I3" s="62"/>
      <c r="J3" s="62"/>
      <c r="K3" s="63" t="s">
        <v>49</v>
      </c>
      <c r="L3" s="64"/>
      <c r="M3" s="65"/>
    </row>
    <row r="4" spans="1:15" s="21" customFormat="1" ht="46" customHeight="1">
      <c r="A4" s="60"/>
      <c r="B4" s="60"/>
      <c r="C4" s="60"/>
      <c r="D4" s="62"/>
      <c r="E4" s="62"/>
      <c r="F4" s="62"/>
      <c r="G4" s="62"/>
      <c r="H4" s="62"/>
      <c r="I4" s="62"/>
      <c r="J4" s="62"/>
      <c r="K4" s="66"/>
      <c r="L4" s="67"/>
      <c r="M4" s="68"/>
    </row>
    <row r="5" spans="1:15" s="21" customFormat="1" ht="15" customHeight="1">
      <c r="A5" s="69"/>
      <c r="B5" s="70"/>
      <c r="C5" s="71"/>
      <c r="D5" s="62" t="s">
        <v>55</v>
      </c>
      <c r="E5" s="62"/>
      <c r="F5" s="62"/>
      <c r="G5" s="62"/>
      <c r="H5" s="62"/>
      <c r="I5" s="62"/>
      <c r="J5" s="62"/>
      <c r="K5" s="62"/>
      <c r="L5" s="62"/>
      <c r="M5" s="62"/>
    </row>
    <row r="6" spans="1:15" s="21" customFormat="1" ht="17.5" customHeight="1">
      <c r="A6" s="72"/>
      <c r="B6" s="73"/>
      <c r="C6" s="74"/>
      <c r="D6" s="62"/>
      <c r="E6" s="62"/>
      <c r="F6" s="62"/>
      <c r="G6" s="62"/>
      <c r="H6" s="62"/>
      <c r="I6" s="62"/>
      <c r="J6" s="62"/>
      <c r="K6" s="62"/>
      <c r="L6" s="62"/>
      <c r="M6" s="62"/>
    </row>
    <row r="7" spans="1:15" s="21" customFormat="1" ht="13.15" customHeight="1">
      <c r="A7" s="75" t="s">
        <v>26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7"/>
    </row>
    <row r="8" spans="1:15" s="21" customFormat="1" ht="13.15" customHeight="1">
      <c r="A8" s="75" t="s">
        <v>27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7"/>
    </row>
    <row r="9" spans="1:15" ht="13.15" customHeight="1">
      <c r="A9" s="78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80"/>
    </row>
    <row r="10" spans="1:15" customFormat="1" ht="26">
      <c r="A10" s="32" t="s">
        <v>1</v>
      </c>
      <c r="B10" s="81" t="s">
        <v>2</v>
      </c>
      <c r="C10" s="81"/>
      <c r="D10" s="81"/>
      <c r="E10" s="81"/>
      <c r="F10" s="81"/>
      <c r="G10" s="81"/>
      <c r="H10" s="81"/>
      <c r="I10" s="81"/>
      <c r="J10" s="32" t="s">
        <v>3</v>
      </c>
      <c r="K10" s="32" t="s">
        <v>4</v>
      </c>
      <c r="L10" s="32" t="s">
        <v>51</v>
      </c>
      <c r="M10" s="32" t="s">
        <v>52</v>
      </c>
    </row>
    <row r="11" spans="1:15" s="17" customFormat="1" ht="12.75" customHeight="1">
      <c r="A11" s="22" t="s">
        <v>10</v>
      </c>
      <c r="B11" s="87" t="s">
        <v>57</v>
      </c>
      <c r="C11" s="88"/>
      <c r="D11" s="88"/>
      <c r="E11" s="88"/>
      <c r="F11" s="88"/>
      <c r="G11" s="88"/>
      <c r="H11" s="88"/>
      <c r="I11" s="88"/>
      <c r="J11" s="88"/>
      <c r="K11" s="88"/>
      <c r="L11" s="89"/>
      <c r="M11" s="37"/>
    </row>
    <row r="12" spans="1:15" s="17" customFormat="1" ht="12.75" customHeight="1">
      <c r="A12" s="30" t="s">
        <v>12</v>
      </c>
      <c r="B12" s="85" t="s">
        <v>56</v>
      </c>
      <c r="C12" s="85"/>
      <c r="D12" s="85"/>
      <c r="E12" s="85"/>
      <c r="F12" s="85"/>
      <c r="G12" s="85"/>
      <c r="H12" s="85"/>
      <c r="I12" s="85"/>
      <c r="J12" s="30" t="s">
        <v>14</v>
      </c>
      <c r="K12" s="30">
        <v>36</v>
      </c>
      <c r="L12" s="33"/>
      <c r="M12" s="33">
        <f t="shared" ref="M12" si="0">ROUND(K12*L12,2)</f>
        <v>0</v>
      </c>
    </row>
    <row r="13" spans="1:15" s="17" customFormat="1" ht="12.75" customHeight="1">
      <c r="A13" s="30" t="s">
        <v>15</v>
      </c>
      <c r="B13" s="85" t="s">
        <v>58</v>
      </c>
      <c r="C13" s="85"/>
      <c r="D13" s="85"/>
      <c r="E13" s="85"/>
      <c r="F13" s="85"/>
      <c r="G13" s="85"/>
      <c r="H13" s="85"/>
      <c r="I13" s="85"/>
      <c r="J13" s="30" t="s">
        <v>3</v>
      </c>
      <c r="K13" s="30">
        <v>4</v>
      </c>
      <c r="L13" s="33"/>
      <c r="M13" s="33">
        <f t="shared" ref="M13" si="1">ROUND(K13*L13,2)</f>
        <v>0</v>
      </c>
    </row>
    <row r="14" spans="1:15" s="18" customFormat="1" ht="13">
      <c r="M14" s="38"/>
    </row>
    <row r="15" spans="1:15" s="18" customFormat="1" ht="15.5">
      <c r="A15" s="34"/>
      <c r="B15" s="52"/>
      <c r="C15" s="52"/>
      <c r="D15" s="54" t="s">
        <v>53</v>
      </c>
      <c r="E15" s="52"/>
      <c r="F15" s="52"/>
      <c r="G15" s="52"/>
      <c r="H15" s="52"/>
      <c r="I15" s="52"/>
      <c r="J15" s="52"/>
      <c r="K15" s="52"/>
      <c r="L15" s="52"/>
      <c r="M15" s="53">
        <f>SUM(M12:M14)</f>
        <v>0</v>
      </c>
    </row>
    <row r="16" spans="1:15" ht="25.9" customHeight="1">
      <c r="A16" s="84"/>
      <c r="B16" s="84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O16" s="55"/>
    </row>
    <row r="17" spans="1:17" ht="27.75" customHeight="1">
      <c r="A17" s="84"/>
      <c r="B17" s="84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O17" s="55"/>
      <c r="P17" s="56"/>
    </row>
    <row r="18" spans="1:17">
      <c r="O18" s="55"/>
      <c r="P18" s="56"/>
    </row>
    <row r="19" spans="1:17">
      <c r="O19" s="55"/>
      <c r="P19" s="56"/>
    </row>
    <row r="21" spans="1:17">
      <c r="A21" s="14"/>
      <c r="B21" s="1"/>
      <c r="C21" s="1"/>
      <c r="D21" s="12"/>
      <c r="E21" s="13"/>
      <c r="F21" s="13"/>
      <c r="G21" s="1"/>
      <c r="H21" s="2"/>
      <c r="I21" s="2"/>
      <c r="J21" s="2"/>
      <c r="K21" s="14"/>
      <c r="L21" s="15"/>
      <c r="M21" s="14"/>
    </row>
    <row r="22" spans="1:17" s="18" customFormat="1" ht="13">
      <c r="A22" s="46"/>
      <c r="B22" s="47"/>
      <c r="C22" s="47"/>
      <c r="D22" s="48"/>
      <c r="E22" s="49"/>
      <c r="F22" s="49"/>
      <c r="G22" s="47"/>
      <c r="H22" s="50"/>
      <c r="I22" s="50"/>
      <c r="J22" s="50"/>
      <c r="K22" s="46"/>
      <c r="L22" s="51"/>
      <c r="M22" s="46"/>
    </row>
    <row r="23" spans="1:17">
      <c r="A23" s="14"/>
      <c r="B23" s="27"/>
      <c r="C23" s="27"/>
      <c r="D23" s="12"/>
      <c r="E23" s="25"/>
      <c r="F23" s="25"/>
      <c r="G23" s="1"/>
      <c r="H23" s="2"/>
      <c r="I23" s="2"/>
      <c r="J23" s="2"/>
      <c r="K23" s="14"/>
      <c r="L23" s="26"/>
      <c r="M23" s="14"/>
    </row>
    <row r="24" spans="1:17">
      <c r="A24" s="14"/>
      <c r="B24" s="27"/>
      <c r="C24" s="27"/>
      <c r="D24" s="12"/>
      <c r="E24" s="12"/>
      <c r="F24" s="12"/>
      <c r="G24" s="1"/>
      <c r="H24" s="2"/>
      <c r="I24" s="2"/>
      <c r="J24" s="2"/>
      <c r="K24" s="14"/>
      <c r="L24" s="16"/>
      <c r="M24" s="14"/>
    </row>
    <row r="25" spans="1:17">
      <c r="A25" s="14"/>
      <c r="B25" s="1"/>
      <c r="C25" s="1"/>
      <c r="D25" s="12"/>
      <c r="E25" s="13"/>
      <c r="F25" s="13"/>
      <c r="G25" s="1"/>
      <c r="H25" s="2"/>
      <c r="I25" s="2"/>
      <c r="J25" s="2"/>
      <c r="K25" s="14"/>
      <c r="L25" s="15"/>
      <c r="M25" s="14"/>
    </row>
    <row r="26" spans="1:17">
      <c r="A26" s="14"/>
      <c r="B26" s="1"/>
      <c r="C26" s="1"/>
      <c r="D26" s="12"/>
      <c r="E26" s="13"/>
      <c r="F26" s="13"/>
      <c r="G26" s="1"/>
      <c r="H26" s="2"/>
      <c r="I26" s="2"/>
      <c r="J26" s="2"/>
      <c r="K26" s="14"/>
      <c r="L26" s="15"/>
      <c r="M26" s="14"/>
    </row>
    <row r="27" spans="1:17">
      <c r="A27" s="14"/>
      <c r="B27" s="1"/>
      <c r="C27" s="1"/>
      <c r="D27" s="12"/>
      <c r="E27" s="13"/>
      <c r="F27" s="13"/>
      <c r="G27" s="1"/>
      <c r="H27" s="2"/>
      <c r="I27" s="2"/>
      <c r="J27" s="2"/>
      <c r="K27" s="14"/>
      <c r="L27" s="15"/>
      <c r="M27" s="14"/>
      <c r="P27" s="56"/>
    </row>
    <row r="28" spans="1:17">
      <c r="A28" s="14"/>
      <c r="B28" s="1"/>
      <c r="C28" s="1"/>
      <c r="D28" s="12"/>
      <c r="E28" s="13"/>
      <c r="F28" s="13"/>
      <c r="G28" s="1"/>
      <c r="H28" s="2"/>
      <c r="I28" s="2"/>
      <c r="J28" s="2"/>
      <c r="K28" s="14"/>
      <c r="L28" s="15"/>
      <c r="M28" s="14"/>
    </row>
    <row r="29" spans="1:17">
      <c r="A29" s="14"/>
      <c r="B29" s="1"/>
      <c r="C29" s="1"/>
      <c r="D29" s="28"/>
      <c r="E29" s="13"/>
      <c r="F29" s="13"/>
      <c r="G29" s="1"/>
      <c r="H29" s="2"/>
      <c r="I29" s="2"/>
      <c r="J29" s="2"/>
      <c r="K29" s="14"/>
      <c r="L29" s="15"/>
      <c r="M29" s="14"/>
      <c r="O29" s="56"/>
      <c r="P29" s="56"/>
    </row>
    <row r="30" spans="1:17">
      <c r="A30" s="14"/>
      <c r="B30" s="1"/>
      <c r="C30" s="1"/>
      <c r="D30" s="12"/>
      <c r="E30" s="13"/>
      <c r="F30" s="13"/>
      <c r="G30" s="1"/>
      <c r="H30" s="2"/>
      <c r="I30" s="2"/>
      <c r="J30" s="2"/>
      <c r="K30" s="14"/>
      <c r="L30" s="15"/>
      <c r="M30" s="14"/>
      <c r="P30" s="56"/>
    </row>
    <row r="31" spans="1:17">
      <c r="A31" s="14"/>
      <c r="B31" s="1"/>
      <c r="C31" s="1"/>
      <c r="D31" s="12"/>
      <c r="E31" s="13"/>
      <c r="F31" s="13"/>
      <c r="G31" s="1"/>
      <c r="H31" s="2"/>
      <c r="I31" s="2"/>
      <c r="J31" s="2"/>
      <c r="K31" s="14"/>
      <c r="L31" s="15"/>
      <c r="M31" s="14"/>
    </row>
    <row r="32" spans="1:17">
      <c r="A32" s="14"/>
      <c r="B32" s="27"/>
      <c r="C32" s="27"/>
      <c r="D32" s="12"/>
      <c r="E32" s="12"/>
      <c r="F32" s="12"/>
      <c r="G32" s="1"/>
      <c r="H32" s="2"/>
      <c r="I32" s="2"/>
      <c r="J32" s="2"/>
      <c r="K32" s="14"/>
      <c r="L32" s="16"/>
      <c r="M32" s="14"/>
      <c r="P32" s="56"/>
      <c r="Q32" s="56"/>
    </row>
    <row r="33" spans="1:13">
      <c r="A33" s="14"/>
      <c r="B33" s="1"/>
      <c r="C33" s="1"/>
      <c r="D33" s="12"/>
      <c r="E33" s="12"/>
      <c r="F33" s="12"/>
      <c r="G33" s="1"/>
      <c r="H33" s="2"/>
      <c r="I33" s="2"/>
      <c r="J33" s="2"/>
      <c r="K33" s="14"/>
      <c r="L33" s="16"/>
      <c r="M33" s="14"/>
    </row>
    <row r="34" spans="1:13">
      <c r="A34" s="14"/>
      <c r="B34" s="1"/>
      <c r="C34" s="1"/>
      <c r="D34" s="12"/>
      <c r="E34" s="12"/>
      <c r="F34" s="12"/>
      <c r="G34" s="1"/>
      <c r="H34" s="2"/>
      <c r="I34" s="2"/>
      <c r="J34" s="2"/>
      <c r="K34" s="14"/>
      <c r="L34" s="16"/>
      <c r="M34" s="14"/>
    </row>
    <row r="35" spans="1:13">
      <c r="A35" s="14"/>
      <c r="B35" s="1"/>
      <c r="C35" s="1"/>
      <c r="D35" s="12"/>
      <c r="E35" s="12"/>
      <c r="F35" s="12"/>
      <c r="G35" s="1"/>
      <c r="H35" s="2"/>
      <c r="I35" s="2"/>
      <c r="J35" s="2"/>
      <c r="K35" s="14"/>
      <c r="L35" s="16"/>
      <c r="M35" s="14"/>
    </row>
    <row r="36" spans="1:13">
      <c r="A36" s="14"/>
      <c r="B36" s="1"/>
      <c r="C36" s="1"/>
      <c r="D36" s="12"/>
      <c r="E36" s="13"/>
      <c r="F36" s="13"/>
      <c r="G36" s="1"/>
      <c r="H36" s="2"/>
      <c r="I36" s="2"/>
      <c r="J36" s="2"/>
      <c r="K36" s="14"/>
      <c r="L36" s="15"/>
      <c r="M36" s="14"/>
    </row>
    <row r="37" spans="1:13">
      <c r="A37" s="14"/>
      <c r="B37" s="1"/>
      <c r="C37" s="1"/>
      <c r="D37" s="12"/>
      <c r="E37" s="13"/>
      <c r="F37" s="13"/>
      <c r="G37" s="1"/>
      <c r="H37" s="2"/>
      <c r="I37" s="2"/>
      <c r="J37" s="2"/>
      <c r="K37" s="14"/>
      <c r="L37" s="15"/>
      <c r="M37" s="14"/>
    </row>
    <row r="38" spans="1:13">
      <c r="A38" s="14"/>
      <c r="B38" s="1"/>
      <c r="C38" s="1"/>
      <c r="D38" s="12"/>
      <c r="E38" s="13"/>
      <c r="F38" s="13"/>
      <c r="G38" s="1"/>
      <c r="H38" s="2"/>
      <c r="I38" s="2"/>
      <c r="J38" s="2"/>
      <c r="K38" s="14"/>
      <c r="L38" s="15"/>
      <c r="M38" s="14"/>
    </row>
    <row r="39" spans="1:13">
      <c r="A39" s="14"/>
      <c r="B39" s="1"/>
      <c r="C39" s="1"/>
      <c r="D39" s="12"/>
      <c r="E39" s="13"/>
      <c r="F39" s="13"/>
      <c r="G39" s="1"/>
      <c r="H39" s="2"/>
      <c r="I39" s="2"/>
      <c r="J39" s="2"/>
      <c r="K39" s="14"/>
      <c r="L39" s="15"/>
      <c r="M39" s="14"/>
    </row>
    <row r="40" spans="1:13">
      <c r="A40" s="14"/>
      <c r="B40" s="1"/>
      <c r="C40" s="1"/>
      <c r="D40" s="12"/>
      <c r="E40" s="13"/>
      <c r="F40" s="13"/>
      <c r="G40" s="1"/>
      <c r="H40" s="2"/>
      <c r="I40" s="2"/>
      <c r="J40" s="2"/>
      <c r="K40" s="14"/>
      <c r="L40" s="15"/>
      <c r="M40" s="14"/>
    </row>
    <row r="41" spans="1:13">
      <c r="A41" s="14"/>
      <c r="B41" s="1"/>
      <c r="C41" s="1"/>
      <c r="D41" s="12"/>
      <c r="E41" s="13"/>
      <c r="F41" s="13"/>
      <c r="G41" s="1"/>
      <c r="H41" s="2"/>
      <c r="I41" s="2"/>
      <c r="J41" s="2"/>
      <c r="K41" s="14"/>
      <c r="L41" s="15"/>
      <c r="M41" s="14"/>
    </row>
    <row r="42" spans="1:13">
      <c r="A42" s="14"/>
      <c r="B42" s="1"/>
      <c r="C42" s="1"/>
      <c r="D42" s="12"/>
      <c r="E42" s="13"/>
      <c r="F42" s="13"/>
      <c r="G42" s="1"/>
      <c r="H42" s="2"/>
      <c r="I42" s="2"/>
      <c r="J42" s="2"/>
      <c r="K42" s="14"/>
      <c r="L42" s="15"/>
      <c r="M42" s="14"/>
    </row>
    <row r="43" spans="1:13">
      <c r="A43" s="14"/>
      <c r="B43" s="1"/>
      <c r="C43" s="1"/>
      <c r="D43" s="12"/>
      <c r="E43" s="13"/>
      <c r="F43" s="13"/>
      <c r="G43" s="1"/>
      <c r="H43" s="2"/>
      <c r="I43" s="2"/>
      <c r="J43" s="2"/>
      <c r="K43" s="14"/>
      <c r="L43" s="15"/>
      <c r="M43" s="14"/>
    </row>
    <row r="44" spans="1:13">
      <c r="A44" s="14"/>
      <c r="B44" s="1"/>
      <c r="C44" s="1"/>
      <c r="D44" s="12"/>
      <c r="E44" s="13"/>
      <c r="F44" s="13"/>
      <c r="G44" s="1"/>
      <c r="H44" s="2"/>
      <c r="I44" s="2"/>
      <c r="J44" s="2"/>
      <c r="K44" s="14"/>
      <c r="L44" s="15"/>
      <c r="M44" s="14"/>
    </row>
    <row r="45" spans="1:13">
      <c r="A45" s="14"/>
      <c r="B45" s="27"/>
      <c r="C45" s="27"/>
      <c r="D45" s="12"/>
      <c r="E45" s="12"/>
      <c r="F45" s="12"/>
      <c r="G45" s="1"/>
      <c r="H45" s="2"/>
      <c r="I45" s="2"/>
      <c r="J45" s="2"/>
      <c r="K45" s="14"/>
      <c r="L45" s="16"/>
      <c r="M45" s="14"/>
    </row>
    <row r="46" spans="1:13">
      <c r="A46" s="14"/>
      <c r="B46" s="27"/>
      <c r="C46" s="27"/>
      <c r="D46" s="12"/>
      <c r="E46" s="12"/>
      <c r="F46" s="12"/>
      <c r="G46" s="1"/>
      <c r="H46" s="2"/>
      <c r="I46" s="2"/>
      <c r="J46" s="2"/>
      <c r="K46" s="14"/>
      <c r="L46" s="16"/>
      <c r="M46" s="14"/>
    </row>
    <row r="47" spans="1:13">
      <c r="A47" s="14"/>
      <c r="B47" s="27"/>
      <c r="C47" s="27"/>
      <c r="D47" s="12"/>
      <c r="E47" s="12"/>
      <c r="F47" s="12"/>
      <c r="G47" s="1"/>
      <c r="H47" s="2"/>
      <c r="I47" s="2"/>
      <c r="J47" s="2"/>
      <c r="K47" s="14"/>
      <c r="L47" s="16"/>
      <c r="M47" s="14"/>
    </row>
    <row r="48" spans="1:13">
      <c r="A48" s="14"/>
      <c r="B48" s="27"/>
      <c r="C48" s="27"/>
      <c r="D48" s="12"/>
      <c r="E48" s="12"/>
      <c r="F48" s="12"/>
      <c r="G48" s="1"/>
      <c r="H48" s="2"/>
      <c r="I48" s="2"/>
      <c r="J48" s="2"/>
      <c r="K48" s="14"/>
      <c r="L48" s="16"/>
      <c r="M48" s="14"/>
    </row>
    <row r="49" spans="1:13">
      <c r="A49" s="14"/>
      <c r="B49" s="27"/>
      <c r="C49" s="27"/>
      <c r="D49" s="12"/>
      <c r="E49" s="12"/>
      <c r="F49" s="12"/>
      <c r="G49" s="1"/>
      <c r="H49" s="2"/>
      <c r="I49" s="2"/>
      <c r="J49" s="2"/>
      <c r="K49" s="14"/>
      <c r="L49" s="16"/>
      <c r="M49" s="14"/>
    </row>
    <row r="50" spans="1:13">
      <c r="A50" s="14"/>
      <c r="B50" s="27"/>
      <c r="C50" s="27"/>
      <c r="D50" s="12"/>
      <c r="E50" s="12"/>
      <c r="F50" s="12"/>
      <c r="G50" s="1"/>
      <c r="H50" s="2"/>
      <c r="I50" s="2"/>
      <c r="J50" s="2"/>
      <c r="K50" s="14"/>
      <c r="L50" s="16"/>
      <c r="M50" s="14"/>
    </row>
    <row r="51" spans="1:13">
      <c r="A51" s="14"/>
      <c r="B51" s="1"/>
      <c r="C51" s="1"/>
      <c r="D51" s="12"/>
      <c r="E51" s="13"/>
      <c r="F51" s="13"/>
      <c r="G51" s="1"/>
      <c r="H51" s="2"/>
      <c r="I51" s="2"/>
      <c r="J51" s="2"/>
      <c r="K51" s="14"/>
      <c r="L51" s="15"/>
      <c r="M51" s="14"/>
    </row>
    <row r="52" spans="1:13">
      <c r="A52" s="14"/>
      <c r="B52" s="1"/>
      <c r="C52" s="1"/>
      <c r="D52" s="12"/>
      <c r="E52" s="13"/>
      <c r="F52" s="13"/>
      <c r="G52" s="1"/>
      <c r="H52" s="2"/>
      <c r="I52" s="2"/>
      <c r="J52" s="2"/>
      <c r="K52" s="14"/>
      <c r="L52" s="15"/>
      <c r="M52" s="14"/>
    </row>
    <row r="53" spans="1:13">
      <c r="A53" s="14"/>
      <c r="B53" s="1"/>
      <c r="C53" s="1"/>
      <c r="D53" s="12"/>
      <c r="E53" s="13"/>
      <c r="F53" s="13"/>
      <c r="G53" s="1"/>
      <c r="H53" s="2"/>
      <c r="I53" s="2"/>
      <c r="J53" s="2"/>
      <c r="K53" s="14"/>
      <c r="L53" s="15"/>
      <c r="M53" s="14"/>
    </row>
    <row r="54" spans="1:13">
      <c r="A54" s="14"/>
      <c r="B54" s="1"/>
      <c r="C54" s="1"/>
      <c r="D54" s="12"/>
      <c r="E54" s="13"/>
      <c r="F54" s="13"/>
      <c r="G54" s="1"/>
      <c r="H54" s="2"/>
      <c r="I54" s="2"/>
      <c r="J54" s="2"/>
      <c r="K54" s="14"/>
      <c r="L54" s="15"/>
      <c r="M54" s="14"/>
    </row>
    <row r="55" spans="1:13">
      <c r="A55" s="14"/>
      <c r="B55" s="1"/>
      <c r="C55" s="1"/>
      <c r="D55" s="12"/>
      <c r="E55" s="13"/>
      <c r="F55" s="13"/>
      <c r="G55" s="1"/>
      <c r="H55" s="2"/>
      <c r="I55" s="2"/>
      <c r="J55" s="2"/>
      <c r="K55" s="14"/>
      <c r="L55" s="15"/>
      <c r="M55" s="14"/>
    </row>
    <row r="56" spans="1:13">
      <c r="A56" s="14"/>
      <c r="B56" s="1"/>
      <c r="C56" s="1"/>
      <c r="D56" s="12"/>
      <c r="E56" s="13"/>
      <c r="F56" s="13"/>
      <c r="G56" s="1"/>
      <c r="H56" s="2"/>
      <c r="I56" s="2"/>
      <c r="J56" s="2"/>
      <c r="K56" s="14"/>
      <c r="L56" s="15"/>
      <c r="M56" s="14"/>
    </row>
    <row r="57" spans="1:13">
      <c r="A57" s="14"/>
      <c r="B57" s="1"/>
      <c r="C57" s="1"/>
      <c r="D57" s="12"/>
      <c r="E57" s="13"/>
      <c r="F57" s="13"/>
      <c r="G57" s="1"/>
      <c r="H57" s="2"/>
      <c r="I57" s="2"/>
      <c r="J57" s="2"/>
      <c r="K57" s="14"/>
      <c r="L57" s="15"/>
      <c r="M57" s="14"/>
    </row>
    <row r="58" spans="1:13">
      <c r="A58" s="14"/>
      <c r="B58" s="1"/>
      <c r="C58" s="1"/>
      <c r="D58" s="12"/>
      <c r="E58" s="13"/>
      <c r="F58" s="13"/>
      <c r="G58" s="1"/>
      <c r="H58" s="2"/>
      <c r="I58" s="2"/>
      <c r="J58" s="2"/>
      <c r="K58" s="14"/>
      <c r="L58" s="15"/>
      <c r="M58" s="14"/>
    </row>
    <row r="59" spans="1:13">
      <c r="A59" s="14"/>
      <c r="B59" s="1"/>
      <c r="C59" s="1"/>
      <c r="D59" s="12"/>
      <c r="E59" s="13"/>
      <c r="F59" s="13"/>
      <c r="G59" s="1"/>
      <c r="H59" s="2"/>
      <c r="I59" s="2"/>
      <c r="J59" s="2"/>
      <c r="K59" s="14"/>
      <c r="L59" s="15"/>
      <c r="M59" s="14"/>
    </row>
    <row r="60" spans="1:13">
      <c r="A60" s="14"/>
      <c r="B60" s="1"/>
      <c r="C60" s="1"/>
      <c r="D60" s="12"/>
      <c r="E60" s="13"/>
      <c r="F60" s="13"/>
      <c r="G60" s="1"/>
      <c r="H60" s="2"/>
      <c r="I60" s="2"/>
      <c r="J60" s="2"/>
      <c r="K60" s="14"/>
      <c r="L60" s="15"/>
      <c r="M60" s="14"/>
    </row>
    <row r="61" spans="1:13">
      <c r="A61" s="14"/>
      <c r="B61" s="1"/>
      <c r="C61" s="1"/>
      <c r="D61" s="12"/>
      <c r="E61" s="13"/>
      <c r="F61" s="13"/>
      <c r="G61" s="1"/>
      <c r="H61" s="2"/>
      <c r="I61" s="2"/>
      <c r="J61" s="2"/>
      <c r="K61" s="14"/>
      <c r="L61" s="15"/>
      <c r="M61" s="14"/>
    </row>
    <row r="62" spans="1:13" ht="13">
      <c r="A62" s="4"/>
      <c r="B62" s="4"/>
      <c r="C62" s="4"/>
      <c r="D62" s="5"/>
      <c r="E62" s="5"/>
      <c r="F62" s="5"/>
      <c r="G62" s="6"/>
      <c r="H62" s="7"/>
      <c r="I62" s="7"/>
      <c r="J62" s="7"/>
      <c r="K62" s="8"/>
      <c r="L62" s="8"/>
      <c r="M62" s="8"/>
    </row>
    <row r="63" spans="1:13" ht="13">
      <c r="A63" s="4"/>
      <c r="B63" s="4"/>
      <c r="C63" s="4"/>
      <c r="D63" s="14"/>
      <c r="E63" s="14"/>
      <c r="F63" s="14"/>
      <c r="G63" s="6"/>
      <c r="H63" s="7"/>
      <c r="I63" s="7"/>
      <c r="J63" s="7"/>
      <c r="K63" s="14"/>
      <c r="L63" s="14"/>
      <c r="M63" s="14"/>
    </row>
    <row r="64" spans="1:13" ht="13">
      <c r="A64" s="4"/>
      <c r="B64" s="4"/>
      <c r="C64" s="4"/>
      <c r="D64" s="5"/>
      <c r="E64" s="5"/>
      <c r="F64" s="5"/>
      <c r="G64" s="6"/>
      <c r="H64" s="7"/>
      <c r="I64" s="7"/>
      <c r="J64" s="7"/>
      <c r="K64" s="5"/>
      <c r="L64" s="5"/>
      <c r="M64" s="5"/>
    </row>
    <row r="65" spans="1:13" ht="13">
      <c r="A65" s="4"/>
      <c r="B65" s="4"/>
      <c r="C65" s="4"/>
      <c r="D65" s="14"/>
      <c r="E65" s="14"/>
      <c r="F65" s="14"/>
      <c r="G65" s="6"/>
      <c r="H65" s="7"/>
      <c r="I65" s="7"/>
      <c r="J65" s="7"/>
      <c r="K65" s="14"/>
      <c r="L65" s="14"/>
      <c r="M65" s="14"/>
    </row>
    <row r="66" spans="1:13" ht="13">
      <c r="A66" s="4"/>
      <c r="B66" s="4"/>
      <c r="C66" s="4"/>
      <c r="D66" s="5"/>
      <c r="E66" s="5"/>
      <c r="F66" s="5"/>
      <c r="G66" s="6"/>
      <c r="H66" s="7"/>
      <c r="I66" s="7"/>
      <c r="J66" s="7"/>
      <c r="K66" s="5"/>
      <c r="L66" s="5"/>
      <c r="M66" s="5"/>
    </row>
    <row r="67" spans="1:13" ht="13">
      <c r="A67" s="4"/>
      <c r="B67" s="4"/>
      <c r="C67" s="4"/>
      <c r="D67" s="14"/>
      <c r="E67" s="14"/>
      <c r="F67" s="14"/>
      <c r="G67" s="6"/>
      <c r="H67" s="7"/>
      <c r="I67" s="7"/>
      <c r="J67" s="7"/>
      <c r="K67" s="14"/>
      <c r="L67" s="14"/>
      <c r="M67" s="14"/>
    </row>
    <row r="68" spans="1:13">
      <c r="A68" s="1"/>
      <c r="B68" s="1"/>
      <c r="C68" s="1"/>
      <c r="D68" s="9"/>
      <c r="E68" s="9"/>
      <c r="F68" s="9"/>
      <c r="G68" s="10"/>
      <c r="H68" s="11"/>
      <c r="I68" s="11"/>
      <c r="J68" s="11"/>
      <c r="K68" s="3"/>
      <c r="L68" s="3"/>
      <c r="M68" s="3"/>
    </row>
    <row r="69" spans="1:13">
      <c r="A69" s="1"/>
      <c r="B69" s="1"/>
      <c r="C69" s="1"/>
      <c r="D69" s="1"/>
      <c r="E69" s="1"/>
      <c r="F69" s="1"/>
      <c r="G69" s="1"/>
      <c r="H69" s="2"/>
      <c r="I69" s="2"/>
      <c r="J69" s="2"/>
      <c r="K69" s="1"/>
      <c r="L69" s="1"/>
      <c r="M69" s="1"/>
    </row>
    <row r="70" spans="1:13">
      <c r="A70" s="1"/>
      <c r="B70" s="1"/>
      <c r="C70" s="1"/>
      <c r="D70" s="1"/>
      <c r="E70" s="1"/>
      <c r="F70" s="1"/>
      <c r="G70" s="1"/>
      <c r="H70" s="2"/>
      <c r="I70" s="2"/>
      <c r="J70" s="2"/>
      <c r="K70" s="1"/>
      <c r="L70" s="1"/>
      <c r="M70" s="1"/>
    </row>
    <row r="71" spans="1:13">
      <c r="A71" s="1"/>
      <c r="B71" s="1"/>
      <c r="C71" s="1"/>
      <c r="D71" s="1"/>
      <c r="E71" s="1"/>
      <c r="F71" s="1"/>
      <c r="G71" s="1"/>
      <c r="H71" s="2"/>
      <c r="I71" s="2"/>
      <c r="J71" s="2"/>
      <c r="K71" s="1"/>
      <c r="L71" s="1"/>
      <c r="M71" s="1"/>
    </row>
    <row r="72" spans="1:13">
      <c r="A72" s="1"/>
      <c r="B72" s="1"/>
      <c r="C72" s="1"/>
      <c r="D72" s="1"/>
      <c r="E72" s="1"/>
      <c r="F72" s="1"/>
      <c r="G72" s="1"/>
      <c r="H72" s="2"/>
      <c r="I72" s="2"/>
      <c r="J72" s="2"/>
      <c r="K72" s="1"/>
      <c r="L72" s="1"/>
      <c r="M72" s="1"/>
    </row>
    <row r="73" spans="1:13">
      <c r="A73" s="1"/>
      <c r="B73" s="1"/>
      <c r="C73" s="1"/>
      <c r="D73" s="1"/>
      <c r="E73" s="1"/>
      <c r="F73" s="1"/>
      <c r="G73" s="1"/>
      <c r="H73" s="2"/>
      <c r="I73" s="2"/>
      <c r="J73" s="2"/>
      <c r="K73" s="1"/>
      <c r="L73" s="1"/>
      <c r="M73" s="1"/>
    </row>
    <row r="74" spans="1:13">
      <c r="A74" s="1"/>
      <c r="B74" s="1"/>
      <c r="C74" s="1"/>
      <c r="D74" s="1"/>
      <c r="E74" s="1"/>
      <c r="F74" s="1"/>
      <c r="G74" s="1"/>
      <c r="H74" s="2"/>
      <c r="I74" s="2"/>
      <c r="J74" s="2"/>
      <c r="K74" s="1"/>
      <c r="L74" s="1"/>
      <c r="M74" s="1"/>
    </row>
    <row r="75" spans="1:13">
      <c r="A75" s="1"/>
      <c r="B75" s="1"/>
      <c r="C75" s="1"/>
      <c r="D75" s="1"/>
      <c r="E75" s="1"/>
      <c r="F75" s="1"/>
      <c r="G75" s="1"/>
      <c r="H75" s="2"/>
      <c r="I75" s="2"/>
      <c r="J75" s="2"/>
      <c r="K75" s="1"/>
      <c r="L75" s="1"/>
      <c r="M75" s="1"/>
    </row>
    <row r="76" spans="1:13">
      <c r="A76" s="1"/>
      <c r="B76" s="1"/>
      <c r="C76" s="1"/>
      <c r="D76" s="1"/>
      <c r="E76" s="1"/>
      <c r="F76" s="1"/>
      <c r="G76" s="1"/>
      <c r="H76" s="2"/>
      <c r="I76" s="2"/>
      <c r="J76" s="2"/>
      <c r="K76" s="1"/>
      <c r="L76" s="1"/>
      <c r="M76" s="1"/>
    </row>
    <row r="77" spans="1:13">
      <c r="A77" s="1"/>
      <c r="B77" s="1"/>
      <c r="C77" s="1"/>
      <c r="D77" s="1"/>
      <c r="E77" s="1"/>
      <c r="F77" s="1"/>
      <c r="G77" s="1"/>
      <c r="H77" s="2"/>
      <c r="I77" s="2"/>
      <c r="J77" s="2"/>
      <c r="K77" s="1"/>
      <c r="L77" s="1"/>
      <c r="M77" s="1"/>
    </row>
    <row r="78" spans="1:13">
      <c r="A78" s="1"/>
      <c r="B78" s="1"/>
      <c r="C78" s="1"/>
      <c r="D78" s="1"/>
      <c r="E78" s="1"/>
      <c r="F78" s="1"/>
      <c r="G78" s="1"/>
      <c r="H78" s="2"/>
      <c r="I78" s="2"/>
      <c r="J78" s="2"/>
      <c r="K78" s="1"/>
      <c r="L78" s="1"/>
      <c r="M78" s="1"/>
    </row>
    <row r="79" spans="1:13">
      <c r="A79" s="1"/>
      <c r="B79" s="1"/>
      <c r="C79" s="1"/>
      <c r="D79" s="1"/>
      <c r="E79" s="1"/>
      <c r="F79" s="1"/>
      <c r="G79" s="1"/>
      <c r="H79" s="2"/>
      <c r="I79" s="2"/>
      <c r="J79" s="2"/>
      <c r="K79" s="1"/>
      <c r="L79" s="1"/>
      <c r="M79" s="1"/>
    </row>
    <row r="80" spans="1:13">
      <c r="A80" s="1"/>
      <c r="B80" s="1"/>
      <c r="C80" s="1"/>
      <c r="D80" s="1"/>
      <c r="E80" s="1"/>
      <c r="F80" s="1"/>
      <c r="G80" s="1"/>
      <c r="H80" s="2"/>
      <c r="I80" s="2"/>
      <c r="J80" s="2"/>
      <c r="K80" s="1"/>
      <c r="L80" s="1"/>
      <c r="M80" s="1"/>
    </row>
    <row r="81" spans="1:13">
      <c r="A81" s="1"/>
      <c r="B81" s="1"/>
      <c r="C81" s="1"/>
      <c r="D81" s="1"/>
      <c r="E81" s="1"/>
      <c r="F81" s="1"/>
      <c r="G81" s="1"/>
      <c r="H81" s="2"/>
      <c r="I81" s="2"/>
      <c r="J81" s="2"/>
      <c r="K81" s="1"/>
      <c r="L81" s="1"/>
      <c r="M81" s="1"/>
    </row>
    <row r="82" spans="1:13">
      <c r="A82" s="1"/>
      <c r="B82" s="1"/>
      <c r="C82" s="1"/>
      <c r="D82" s="1"/>
      <c r="E82" s="1"/>
      <c r="F82" s="1"/>
      <c r="G82" s="1"/>
      <c r="H82" s="2"/>
      <c r="I82" s="2"/>
      <c r="J82" s="2"/>
      <c r="K82" s="1"/>
      <c r="L82" s="1"/>
      <c r="M82" s="1"/>
    </row>
    <row r="83" spans="1:13">
      <c r="A83" s="1"/>
      <c r="B83" s="1"/>
      <c r="C83" s="1"/>
      <c r="D83" s="1"/>
      <c r="E83" s="1"/>
      <c r="F83" s="1"/>
      <c r="G83" s="1"/>
      <c r="H83" s="2"/>
      <c r="I83" s="2"/>
      <c r="J83" s="2"/>
      <c r="K83" s="1"/>
      <c r="L83" s="1"/>
      <c r="M83" s="1"/>
    </row>
    <row r="84" spans="1:13">
      <c r="A84" s="1"/>
      <c r="B84" s="1"/>
      <c r="C84" s="1"/>
      <c r="D84" s="1"/>
      <c r="E84" s="1"/>
      <c r="F84" s="1"/>
      <c r="G84" s="1"/>
      <c r="H84" s="2"/>
      <c r="I84" s="2"/>
      <c r="J84" s="2"/>
      <c r="K84" s="1"/>
      <c r="L84" s="1"/>
      <c r="M84" s="1"/>
    </row>
    <row r="85" spans="1:13">
      <c r="A85" s="1"/>
      <c r="B85" s="1"/>
      <c r="C85" s="1"/>
      <c r="D85" s="1"/>
      <c r="E85" s="1"/>
      <c r="F85" s="1"/>
      <c r="G85" s="1"/>
      <c r="H85" s="2"/>
      <c r="I85" s="2"/>
      <c r="J85" s="2"/>
      <c r="K85" s="1"/>
      <c r="L85" s="1"/>
      <c r="M85" s="1"/>
    </row>
    <row r="86" spans="1:13">
      <c r="A86" s="1"/>
      <c r="B86" s="1"/>
      <c r="C86" s="1"/>
      <c r="D86" s="1"/>
      <c r="E86" s="1"/>
      <c r="F86" s="1"/>
      <c r="G86" s="1"/>
      <c r="H86" s="2"/>
      <c r="I86" s="2"/>
      <c r="J86" s="2"/>
      <c r="K86" s="1"/>
      <c r="L86" s="1"/>
      <c r="M86" s="1"/>
    </row>
    <row r="87" spans="1:13">
      <c r="A87" s="1"/>
      <c r="B87" s="1"/>
      <c r="C87" s="1"/>
      <c r="D87" s="1"/>
      <c r="E87" s="1"/>
      <c r="F87" s="1"/>
      <c r="G87" s="1"/>
      <c r="H87" s="2"/>
      <c r="I87" s="2"/>
      <c r="J87" s="2"/>
      <c r="K87" s="1"/>
      <c r="L87" s="1"/>
      <c r="M87" s="1"/>
    </row>
    <row r="88" spans="1:13">
      <c r="A88" s="1"/>
      <c r="B88" s="1"/>
      <c r="C88" s="1"/>
      <c r="D88" s="1"/>
      <c r="E88" s="1"/>
      <c r="F88" s="1"/>
      <c r="G88" s="1"/>
      <c r="H88" s="2"/>
      <c r="I88" s="2"/>
      <c r="J88" s="2"/>
      <c r="K88" s="1"/>
      <c r="L88" s="1"/>
      <c r="M88" s="1"/>
    </row>
    <row r="89" spans="1:13">
      <c r="A89" s="1"/>
      <c r="B89" s="1"/>
      <c r="C89" s="1"/>
      <c r="D89" s="1"/>
      <c r="E89" s="1"/>
      <c r="F89" s="1"/>
      <c r="G89" s="1"/>
      <c r="H89" s="2"/>
      <c r="I89" s="2"/>
      <c r="J89" s="2"/>
      <c r="K89" s="1"/>
      <c r="L89" s="1"/>
      <c r="M89" s="1"/>
    </row>
    <row r="90" spans="1:13">
      <c r="A90" s="1"/>
      <c r="B90" s="1"/>
      <c r="C90" s="1"/>
      <c r="D90" s="1"/>
      <c r="E90" s="1"/>
      <c r="F90" s="1"/>
      <c r="G90" s="1"/>
      <c r="H90" s="2"/>
      <c r="I90" s="2"/>
      <c r="J90" s="2"/>
      <c r="K90" s="1"/>
      <c r="L90" s="1"/>
      <c r="M90" s="1"/>
    </row>
    <row r="91" spans="1:13">
      <c r="A91" s="1"/>
      <c r="B91" s="1"/>
      <c r="C91" s="1"/>
      <c r="D91" s="1"/>
      <c r="E91" s="1"/>
      <c r="F91" s="1"/>
      <c r="G91" s="1"/>
      <c r="H91" s="2"/>
      <c r="I91" s="2"/>
      <c r="J91" s="2"/>
      <c r="K91" s="1"/>
      <c r="L91" s="1"/>
      <c r="M91" s="1"/>
    </row>
    <row r="92" spans="1:13">
      <c r="A92" s="1"/>
      <c r="B92" s="1"/>
      <c r="C92" s="1"/>
      <c r="D92" s="1"/>
      <c r="E92" s="1"/>
      <c r="F92" s="1"/>
      <c r="G92" s="1"/>
      <c r="H92" s="2"/>
      <c r="I92" s="2"/>
      <c r="J92" s="2"/>
      <c r="K92" s="1"/>
      <c r="L92" s="1"/>
      <c r="M92" s="1"/>
    </row>
    <row r="93" spans="1:13">
      <c r="A93" s="1"/>
      <c r="B93" s="1"/>
      <c r="C93" s="1"/>
      <c r="D93" s="1"/>
      <c r="E93" s="1"/>
      <c r="F93" s="1"/>
      <c r="G93" s="1"/>
      <c r="H93" s="2"/>
      <c r="I93" s="2"/>
      <c r="J93" s="2"/>
      <c r="K93" s="1"/>
      <c r="L93" s="1"/>
      <c r="M93" s="1"/>
    </row>
    <row r="94" spans="1:13">
      <c r="A94" s="1"/>
      <c r="B94" s="1"/>
      <c r="C94" s="1"/>
      <c r="D94" s="1"/>
      <c r="E94" s="1"/>
      <c r="F94" s="1"/>
      <c r="G94" s="1"/>
      <c r="H94" s="2"/>
      <c r="I94" s="2"/>
      <c r="J94" s="2"/>
      <c r="K94" s="1"/>
      <c r="L94" s="1"/>
      <c r="M94" s="1"/>
    </row>
    <row r="95" spans="1:13">
      <c r="A95" s="1"/>
      <c r="B95" s="1"/>
      <c r="C95" s="1"/>
      <c r="D95" s="1"/>
      <c r="E95" s="1"/>
      <c r="F95" s="1"/>
      <c r="G95" s="1"/>
      <c r="H95" s="2"/>
      <c r="I95" s="2"/>
      <c r="J95" s="2"/>
      <c r="K95" s="1"/>
      <c r="L95" s="1"/>
      <c r="M95" s="1"/>
    </row>
    <row r="96" spans="1:13">
      <c r="A96" s="1"/>
      <c r="B96" s="1"/>
      <c r="C96" s="1"/>
      <c r="D96" s="1"/>
      <c r="E96" s="1"/>
      <c r="F96" s="1"/>
      <c r="G96" s="1"/>
      <c r="H96" s="2"/>
      <c r="I96" s="2"/>
      <c r="J96" s="2"/>
      <c r="K96" s="1"/>
      <c r="L96" s="1"/>
      <c r="M96" s="1"/>
    </row>
    <row r="97" spans="1:13">
      <c r="A97" s="1"/>
      <c r="B97" s="1"/>
      <c r="C97" s="1"/>
      <c r="D97" s="1"/>
      <c r="E97" s="1"/>
      <c r="F97" s="1"/>
      <c r="G97" s="1"/>
      <c r="H97" s="2"/>
      <c r="I97" s="2"/>
      <c r="J97" s="2"/>
      <c r="K97" s="1"/>
      <c r="L97" s="1"/>
      <c r="M97" s="1"/>
    </row>
    <row r="98" spans="1:13">
      <c r="A98" s="1"/>
      <c r="B98" s="1"/>
      <c r="C98" s="1"/>
      <c r="D98" s="1"/>
      <c r="E98" s="1"/>
      <c r="F98" s="1"/>
      <c r="G98" s="1"/>
      <c r="H98" s="2"/>
      <c r="I98" s="2"/>
      <c r="J98" s="2"/>
      <c r="K98" s="1"/>
      <c r="L98" s="1"/>
      <c r="M98" s="1"/>
    </row>
    <row r="99" spans="1:13">
      <c r="A99" s="1"/>
      <c r="B99" s="1"/>
      <c r="C99" s="1"/>
      <c r="D99" s="1"/>
      <c r="E99" s="1"/>
      <c r="F99" s="1"/>
      <c r="G99" s="1"/>
      <c r="H99" s="2"/>
      <c r="I99" s="2"/>
      <c r="J99" s="2"/>
      <c r="K99" s="1"/>
      <c r="L99" s="1"/>
      <c r="M99" s="1"/>
    </row>
    <row r="100" spans="1:13">
      <c r="A100" s="1"/>
      <c r="B100" s="1"/>
      <c r="C100" s="1"/>
      <c r="D100" s="1"/>
      <c r="E100" s="1"/>
      <c r="F100" s="1"/>
      <c r="G100" s="1"/>
      <c r="H100" s="2"/>
      <c r="I100" s="2"/>
      <c r="J100" s="2"/>
      <c r="K100" s="1"/>
      <c r="L100" s="1"/>
      <c r="M100" s="1"/>
    </row>
    <row r="101" spans="1:13">
      <c r="A101" s="1"/>
      <c r="B101" s="1"/>
      <c r="C101" s="1"/>
      <c r="D101" s="1"/>
      <c r="E101" s="1"/>
      <c r="F101" s="1"/>
      <c r="G101" s="1"/>
      <c r="H101" s="2"/>
      <c r="I101" s="2"/>
      <c r="J101" s="2"/>
      <c r="K101" s="1"/>
      <c r="L101" s="1"/>
      <c r="M101" s="1"/>
    </row>
    <row r="102" spans="1:13">
      <c r="A102" s="1"/>
      <c r="B102" s="1"/>
      <c r="C102" s="1"/>
      <c r="D102" s="1"/>
      <c r="E102" s="1"/>
      <c r="F102" s="1"/>
      <c r="G102" s="1"/>
      <c r="H102" s="2"/>
      <c r="I102" s="2"/>
      <c r="J102" s="2"/>
      <c r="K102" s="1"/>
      <c r="L102" s="1"/>
      <c r="M102" s="1"/>
    </row>
    <row r="103" spans="1:13">
      <c r="A103" s="1"/>
      <c r="B103" s="1"/>
      <c r="C103" s="1"/>
      <c r="D103" s="1"/>
      <c r="E103" s="1"/>
      <c r="F103" s="1"/>
      <c r="G103" s="1"/>
      <c r="H103" s="2"/>
      <c r="I103" s="2"/>
      <c r="J103" s="2"/>
      <c r="K103" s="1"/>
      <c r="L103" s="1"/>
      <c r="M103" s="1"/>
    </row>
    <row r="104" spans="1:13">
      <c r="A104" s="1"/>
      <c r="B104" s="1"/>
      <c r="C104" s="1"/>
      <c r="D104" s="1"/>
      <c r="E104" s="1"/>
      <c r="F104" s="1"/>
      <c r="G104" s="1"/>
      <c r="H104" s="2"/>
      <c r="I104" s="2"/>
      <c r="J104" s="2"/>
      <c r="K104" s="1"/>
      <c r="L104" s="1"/>
      <c r="M104" s="1"/>
    </row>
    <row r="105" spans="1:13">
      <c r="A105" s="1"/>
      <c r="B105" s="1"/>
      <c r="C105" s="1"/>
      <c r="D105" s="1"/>
      <c r="E105" s="1"/>
      <c r="F105" s="1"/>
      <c r="G105" s="1"/>
      <c r="H105" s="2"/>
      <c r="I105" s="2"/>
      <c r="J105" s="2"/>
      <c r="K105" s="1"/>
      <c r="L105" s="1"/>
      <c r="M105" s="1"/>
    </row>
    <row r="106" spans="1:13">
      <c r="A106" s="1"/>
      <c r="B106" s="1"/>
      <c r="C106" s="1"/>
      <c r="D106" s="1"/>
      <c r="E106" s="1"/>
      <c r="F106" s="1"/>
      <c r="G106" s="1"/>
      <c r="H106" s="2"/>
      <c r="I106" s="2"/>
      <c r="J106" s="2"/>
      <c r="K106" s="1"/>
      <c r="L106" s="1"/>
      <c r="M106" s="1"/>
    </row>
  </sheetData>
  <mergeCells count="16">
    <mergeCell ref="B13:I13"/>
    <mergeCell ref="B12:I12"/>
    <mergeCell ref="A17:M17"/>
    <mergeCell ref="A16:M16"/>
    <mergeCell ref="A1:C4"/>
    <mergeCell ref="D1:J2"/>
    <mergeCell ref="K1:M2"/>
    <mergeCell ref="D3:J4"/>
    <mergeCell ref="K3:M4"/>
    <mergeCell ref="B10:I10"/>
    <mergeCell ref="B11:L11"/>
    <mergeCell ref="A5:C6"/>
    <mergeCell ref="D5:M6"/>
    <mergeCell ref="A7:M7"/>
    <mergeCell ref="A8:M8"/>
    <mergeCell ref="A9:M9"/>
  </mergeCells>
  <printOptions horizontalCentered="1"/>
  <pageMargins left="0.78740157480314965" right="0.39370078740157483" top="0.39370078740157483" bottom="0.39370078740157483" header="0" footer="0"/>
  <pageSetup scale="63" fitToWidth="0" fitToHeight="0" orientation="landscape" r:id="rId1"/>
  <rowBreaks count="1" manualBreakCount="1">
    <brk id="20" max="1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7"/>
  <sheetViews>
    <sheetView showGridLines="0" zoomScaleNormal="100" zoomScaleSheetLayoutView="115" zoomScalePageLayoutView="115" workbookViewId="0">
      <selection activeCell="B16" sqref="B16:I16"/>
    </sheetView>
  </sheetViews>
  <sheetFormatPr baseColWidth="10" defaultColWidth="10.54296875" defaultRowHeight="12.5"/>
  <cols>
    <col min="1" max="7" width="8.54296875" style="19" customWidth="1"/>
    <col min="8" max="8" width="8.54296875" style="29" customWidth="1"/>
    <col min="9" max="9" width="6.54296875" style="29" customWidth="1"/>
    <col min="10" max="10" width="8.54296875" style="29" customWidth="1"/>
    <col min="11" max="11" width="9.7265625" style="19" customWidth="1"/>
    <col min="12" max="12" width="10.54296875" style="19" customWidth="1"/>
    <col min="13" max="13" width="12.54296875" style="19" customWidth="1"/>
    <col min="14" max="16384" width="10.54296875" style="19"/>
  </cols>
  <sheetData>
    <row r="1" spans="1:13" s="21" customFormat="1" ht="15" customHeight="1">
      <c r="A1" s="60"/>
      <c r="B1" s="60"/>
      <c r="C1" s="60"/>
      <c r="D1" s="61" t="e">
        <f>#REF!</f>
        <v>#REF!</v>
      </c>
      <c r="E1" s="61"/>
      <c r="F1" s="61"/>
      <c r="G1" s="61"/>
      <c r="H1" s="61"/>
      <c r="I1" s="61"/>
      <c r="J1" s="61"/>
      <c r="K1" s="62"/>
      <c r="L1" s="62"/>
      <c r="M1" s="62"/>
    </row>
    <row r="2" spans="1:13" s="21" customFormat="1" ht="15" customHeight="1">
      <c r="A2" s="60"/>
      <c r="B2" s="60"/>
      <c r="C2" s="60"/>
      <c r="D2" s="61"/>
      <c r="E2" s="61"/>
      <c r="F2" s="61"/>
      <c r="G2" s="61"/>
      <c r="H2" s="61"/>
      <c r="I2" s="61"/>
      <c r="J2" s="61"/>
      <c r="K2" s="62"/>
      <c r="L2" s="62"/>
      <c r="M2" s="62"/>
    </row>
    <row r="3" spans="1:13" s="21" customFormat="1" ht="15" customHeight="1">
      <c r="A3" s="60"/>
      <c r="B3" s="60"/>
      <c r="C3" s="60"/>
      <c r="D3" s="62" t="e">
        <f>#REF!</f>
        <v>#REF!</v>
      </c>
      <c r="E3" s="62"/>
      <c r="F3" s="62"/>
      <c r="G3" s="62"/>
      <c r="H3" s="62"/>
      <c r="I3" s="62"/>
      <c r="J3" s="62"/>
      <c r="K3" s="63" t="s">
        <v>28</v>
      </c>
      <c r="L3" s="64"/>
      <c r="M3" s="65"/>
    </row>
    <row r="4" spans="1:13" s="21" customFormat="1" ht="33.75" customHeight="1">
      <c r="A4" s="60"/>
      <c r="B4" s="60"/>
      <c r="C4" s="60"/>
      <c r="D4" s="62"/>
      <c r="E4" s="62"/>
      <c r="F4" s="62"/>
      <c r="G4" s="62"/>
      <c r="H4" s="62"/>
      <c r="I4" s="62"/>
      <c r="J4" s="62"/>
      <c r="K4" s="66"/>
      <c r="L4" s="67"/>
      <c r="M4" s="68"/>
    </row>
    <row r="5" spans="1:13" s="21" customFormat="1" ht="15" customHeight="1">
      <c r="A5" s="69"/>
      <c r="B5" s="70"/>
      <c r="C5" s="71"/>
      <c r="D5" s="62" t="e">
        <f>#REF!</f>
        <v>#REF!</v>
      </c>
      <c r="E5" s="62"/>
      <c r="F5" s="62"/>
      <c r="G5" s="62"/>
      <c r="H5" s="62"/>
      <c r="I5" s="62"/>
      <c r="J5" s="62"/>
      <c r="K5" s="62"/>
      <c r="L5" s="62"/>
      <c r="M5" s="62"/>
    </row>
    <row r="6" spans="1:13" s="21" customFormat="1" ht="30" customHeight="1">
      <c r="A6" s="72"/>
      <c r="B6" s="73"/>
      <c r="C6" s="74"/>
      <c r="D6" s="62"/>
      <c r="E6" s="62"/>
      <c r="F6" s="62"/>
      <c r="G6" s="62"/>
      <c r="H6" s="62"/>
      <c r="I6" s="62"/>
      <c r="J6" s="62"/>
      <c r="K6" s="62"/>
      <c r="L6" s="62"/>
      <c r="M6" s="62"/>
    </row>
    <row r="7" spans="1:13" s="21" customFormat="1" ht="13.15" customHeight="1">
      <c r="A7" s="75" t="s">
        <v>26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7"/>
    </row>
    <row r="8" spans="1:13" s="21" customFormat="1" ht="13.15" customHeight="1">
      <c r="A8" s="75" t="s">
        <v>27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7"/>
    </row>
    <row r="9" spans="1:13" ht="13.15" customHeight="1">
      <c r="A9" s="78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80"/>
    </row>
    <row r="10" spans="1:13" customFormat="1" ht="26">
      <c r="A10" s="20" t="s">
        <v>1</v>
      </c>
      <c r="B10" s="81" t="s">
        <v>2</v>
      </c>
      <c r="C10" s="81"/>
      <c r="D10" s="81"/>
      <c r="E10" s="81"/>
      <c r="F10" s="81"/>
      <c r="G10" s="81"/>
      <c r="H10" s="81"/>
      <c r="I10" s="81"/>
      <c r="J10" s="20" t="s">
        <v>3</v>
      </c>
      <c r="K10" s="20" t="s">
        <v>4</v>
      </c>
      <c r="L10" s="20" t="s">
        <v>7</v>
      </c>
      <c r="M10" s="20" t="s">
        <v>8</v>
      </c>
    </row>
    <row r="11" spans="1:13" s="17" customFormat="1" ht="13">
      <c r="A11" s="22" t="s">
        <v>0</v>
      </c>
      <c r="B11" s="82" t="s">
        <v>9</v>
      </c>
      <c r="C11" s="82"/>
      <c r="D11" s="82"/>
      <c r="E11" s="82"/>
      <c r="F11" s="82"/>
      <c r="G11" s="82"/>
      <c r="H11" s="82"/>
      <c r="I11" s="82"/>
      <c r="J11" s="22"/>
      <c r="K11" s="22"/>
      <c r="L11" s="23"/>
      <c r="M11" s="23"/>
    </row>
    <row r="12" spans="1:13" s="17" customFormat="1" ht="13">
      <c r="A12" s="22" t="s">
        <v>10</v>
      </c>
      <c r="B12" s="82" t="s">
        <v>11</v>
      </c>
      <c r="C12" s="82"/>
      <c r="D12" s="82"/>
      <c r="E12" s="82"/>
      <c r="F12" s="82"/>
      <c r="G12" s="82"/>
      <c r="H12" s="82"/>
      <c r="I12" s="82"/>
      <c r="J12" s="22"/>
      <c r="K12" s="22"/>
      <c r="L12" s="31"/>
      <c r="M12" s="37">
        <f>SUM(M13:M18)</f>
        <v>0</v>
      </c>
    </row>
    <row r="13" spans="1:13" s="17" customFormat="1" ht="12" customHeight="1">
      <c r="A13" s="30" t="s">
        <v>12</v>
      </c>
      <c r="B13" s="57" t="s">
        <v>13</v>
      </c>
      <c r="C13" s="58"/>
      <c r="D13" s="58"/>
      <c r="E13" s="58"/>
      <c r="F13" s="58"/>
      <c r="G13" s="58"/>
      <c r="H13" s="58"/>
      <c r="I13" s="59"/>
      <c r="J13" s="30" t="s">
        <v>14</v>
      </c>
      <c r="K13" s="30">
        <v>240</v>
      </c>
      <c r="L13" s="33"/>
      <c r="M13" s="33">
        <f>ROUND(K13*L13,2)</f>
        <v>0</v>
      </c>
    </row>
    <row r="14" spans="1:13" s="17" customFormat="1" ht="12.75" customHeight="1">
      <c r="A14" s="30" t="s">
        <v>15</v>
      </c>
      <c r="B14" s="83" t="s">
        <v>19</v>
      </c>
      <c r="C14" s="83"/>
      <c r="D14" s="83"/>
      <c r="E14" s="83"/>
      <c r="F14" s="83"/>
      <c r="G14" s="83"/>
      <c r="H14" s="83"/>
      <c r="I14" s="83"/>
      <c r="J14" s="30" t="s">
        <v>14</v>
      </c>
      <c r="K14" s="30">
        <v>240</v>
      </c>
      <c r="L14" s="33"/>
      <c r="M14" s="33">
        <f t="shared" ref="M14:M23" si="0">ROUND(K14*L14,2)</f>
        <v>0</v>
      </c>
    </row>
    <row r="15" spans="1:13" s="17" customFormat="1" ht="12.75" customHeight="1">
      <c r="A15" s="30" t="s">
        <v>16</v>
      </c>
      <c r="B15" s="83" t="s">
        <v>20</v>
      </c>
      <c r="C15" s="83"/>
      <c r="D15" s="83"/>
      <c r="E15" s="83"/>
      <c r="F15" s="83"/>
      <c r="G15" s="83"/>
      <c r="H15" s="83"/>
      <c r="I15" s="83"/>
      <c r="J15" s="30" t="s">
        <v>14</v>
      </c>
      <c r="K15" s="30">
        <v>240</v>
      </c>
      <c r="L15" s="33"/>
      <c r="M15" s="33">
        <f t="shared" si="0"/>
        <v>0</v>
      </c>
    </row>
    <row r="16" spans="1:13" s="17" customFormat="1" ht="12.75" customHeight="1">
      <c r="A16" s="30" t="s">
        <v>17</v>
      </c>
      <c r="B16" s="83" t="s">
        <v>21</v>
      </c>
      <c r="C16" s="83"/>
      <c r="D16" s="83"/>
      <c r="E16" s="83"/>
      <c r="F16" s="83"/>
      <c r="G16" s="83"/>
      <c r="H16" s="83"/>
      <c r="I16" s="83"/>
      <c r="J16" s="30" t="s">
        <v>14</v>
      </c>
      <c r="K16" s="30">
        <v>240</v>
      </c>
      <c r="L16" s="33"/>
      <c r="M16" s="33">
        <f t="shared" si="0"/>
        <v>0</v>
      </c>
    </row>
    <row r="17" spans="1:13" s="17" customFormat="1" ht="12.75" customHeight="1">
      <c r="A17" s="30" t="s">
        <v>18</v>
      </c>
      <c r="B17" s="83" t="s">
        <v>22</v>
      </c>
      <c r="C17" s="83"/>
      <c r="D17" s="83"/>
      <c r="E17" s="83"/>
      <c r="F17" s="83"/>
      <c r="G17" s="83"/>
      <c r="H17" s="83"/>
      <c r="I17" s="83"/>
      <c r="J17" s="30" t="s">
        <v>14</v>
      </c>
      <c r="K17" s="30">
        <v>240</v>
      </c>
      <c r="L17" s="33"/>
      <c r="M17" s="33">
        <f t="shared" si="0"/>
        <v>0</v>
      </c>
    </row>
    <row r="18" spans="1:13" s="17" customFormat="1" ht="12.75" customHeight="1">
      <c r="A18" s="30" t="s">
        <v>30</v>
      </c>
      <c r="B18" s="83" t="s">
        <v>31</v>
      </c>
      <c r="C18" s="83"/>
      <c r="D18" s="83"/>
      <c r="E18" s="83"/>
      <c r="F18" s="83"/>
      <c r="G18" s="83"/>
      <c r="H18" s="83"/>
      <c r="I18" s="83"/>
      <c r="J18" s="30" t="s">
        <v>14</v>
      </c>
      <c r="K18" s="40">
        <f>K17*5</f>
        <v>1200</v>
      </c>
      <c r="L18" s="33"/>
      <c r="M18" s="33">
        <f t="shared" si="0"/>
        <v>0</v>
      </c>
    </row>
    <row r="19" spans="1:13" s="17" customFormat="1" ht="13">
      <c r="A19" s="22" t="s">
        <v>23</v>
      </c>
      <c r="B19" s="82" t="s">
        <v>24</v>
      </c>
      <c r="C19" s="82"/>
      <c r="D19" s="82"/>
      <c r="E19" s="82"/>
      <c r="F19" s="82"/>
      <c r="G19" s="82"/>
      <c r="H19" s="82"/>
      <c r="I19" s="82"/>
      <c r="J19" s="22"/>
      <c r="K19" s="22"/>
      <c r="L19" s="37"/>
      <c r="M19" s="37">
        <f>SUM(M20:M23)</f>
        <v>0</v>
      </c>
    </row>
    <row r="20" spans="1:13" s="17" customFormat="1" ht="12.75" customHeight="1">
      <c r="A20" s="24" t="s">
        <v>25</v>
      </c>
      <c r="B20" s="83" t="s">
        <v>29</v>
      </c>
      <c r="C20" s="83"/>
      <c r="D20" s="83"/>
      <c r="E20" s="83"/>
      <c r="F20" s="83"/>
      <c r="G20" s="83"/>
      <c r="H20" s="83"/>
      <c r="I20" s="83"/>
      <c r="J20" s="30" t="s">
        <v>14</v>
      </c>
      <c r="K20" s="40">
        <f>240*5</f>
        <v>1200</v>
      </c>
      <c r="L20" s="33"/>
      <c r="M20" s="33">
        <f t="shared" si="0"/>
        <v>0</v>
      </c>
    </row>
    <row r="21" spans="1:13" s="17" customFormat="1" ht="13">
      <c r="A21" s="24" t="s">
        <v>35</v>
      </c>
      <c r="B21" s="83" t="s">
        <v>32</v>
      </c>
      <c r="C21" s="83"/>
      <c r="D21" s="83"/>
      <c r="E21" s="83"/>
      <c r="F21" s="83"/>
      <c r="G21" s="83"/>
      <c r="H21" s="83"/>
      <c r="I21" s="83"/>
      <c r="J21" s="30" t="s">
        <v>14</v>
      </c>
      <c r="K21" s="40">
        <f>240*5</f>
        <v>1200</v>
      </c>
      <c r="L21" s="33"/>
      <c r="M21" s="33">
        <f t="shared" si="0"/>
        <v>0</v>
      </c>
    </row>
    <row r="22" spans="1:13" s="17" customFormat="1" ht="13">
      <c r="A22" s="24" t="s">
        <v>36</v>
      </c>
      <c r="B22" s="83" t="s">
        <v>33</v>
      </c>
      <c r="C22" s="83"/>
      <c r="D22" s="83"/>
      <c r="E22" s="83"/>
      <c r="F22" s="83"/>
      <c r="G22" s="83"/>
      <c r="H22" s="83"/>
      <c r="I22" s="83"/>
      <c r="J22" s="30" t="s">
        <v>14</v>
      </c>
      <c r="K22" s="30">
        <v>240</v>
      </c>
      <c r="L22" s="33"/>
      <c r="M22" s="33">
        <f t="shared" si="0"/>
        <v>0</v>
      </c>
    </row>
    <row r="23" spans="1:13" s="18" customFormat="1" ht="13">
      <c r="A23" s="24" t="s">
        <v>37</v>
      </c>
      <c r="B23" s="83" t="s">
        <v>34</v>
      </c>
      <c r="C23" s="83"/>
      <c r="D23" s="83"/>
      <c r="E23" s="83"/>
      <c r="F23" s="83"/>
      <c r="G23" s="83"/>
      <c r="H23" s="83"/>
      <c r="I23" s="83"/>
      <c r="J23" s="30" t="s">
        <v>14</v>
      </c>
      <c r="K23" s="30">
        <f>4*240</f>
        <v>960</v>
      </c>
      <c r="L23" s="33"/>
      <c r="M23" s="33">
        <f t="shared" si="0"/>
        <v>0</v>
      </c>
    </row>
    <row r="24" spans="1:13" s="18" customFormat="1" ht="13">
      <c r="M24" s="38"/>
    </row>
    <row r="25" spans="1:13" s="18" customFormat="1" ht="13">
      <c r="A25" s="34"/>
      <c r="B25" s="35"/>
      <c r="C25" s="35"/>
      <c r="D25" s="36" t="s">
        <v>5</v>
      </c>
      <c r="E25" s="35"/>
      <c r="F25" s="35"/>
      <c r="G25" s="35"/>
      <c r="H25" s="35"/>
      <c r="I25" s="35"/>
      <c r="J25" s="35"/>
      <c r="K25" s="35"/>
      <c r="L25" s="35"/>
      <c r="M25" s="39">
        <f>M12+M19</f>
        <v>0</v>
      </c>
    </row>
    <row r="26" spans="1:13" s="18" customFormat="1" ht="13">
      <c r="A26" s="18" t="s">
        <v>38</v>
      </c>
    </row>
    <row r="32" spans="1:13">
      <c r="A32" s="14"/>
      <c r="B32" s="1"/>
      <c r="C32" s="1"/>
      <c r="D32" s="12"/>
      <c r="E32" s="13"/>
      <c r="F32" s="13"/>
      <c r="G32" s="1"/>
      <c r="H32" s="2"/>
      <c r="I32" s="2"/>
      <c r="J32" s="2"/>
      <c r="K32" s="14"/>
      <c r="L32" s="15"/>
      <c r="M32" s="14"/>
    </row>
    <row r="33" spans="1:13">
      <c r="A33" s="14"/>
      <c r="B33" s="1"/>
      <c r="C33" s="1"/>
      <c r="D33" s="12"/>
      <c r="E33" s="13"/>
      <c r="F33" s="13"/>
      <c r="G33" s="1"/>
      <c r="H33" s="2"/>
      <c r="I33" s="2"/>
      <c r="J33" s="2"/>
      <c r="K33" s="14"/>
      <c r="L33" s="15"/>
      <c r="M33" s="14"/>
    </row>
    <row r="34" spans="1:13">
      <c r="A34" s="14"/>
      <c r="B34" s="27"/>
      <c r="C34" s="27"/>
      <c r="D34" s="12"/>
      <c r="E34" s="25"/>
      <c r="F34" s="25"/>
      <c r="G34" s="1"/>
      <c r="H34" s="2"/>
      <c r="I34" s="2"/>
      <c r="J34" s="2"/>
      <c r="K34" s="14"/>
      <c r="L34" s="26"/>
      <c r="M34" s="14"/>
    </row>
    <row r="35" spans="1:13">
      <c r="A35" s="14"/>
      <c r="B35" s="27"/>
      <c r="C35" s="27"/>
      <c r="D35" s="12"/>
      <c r="E35" s="12"/>
      <c r="F35" s="12"/>
      <c r="G35" s="1"/>
      <c r="H35" s="2"/>
      <c r="I35" s="2"/>
      <c r="J35" s="2"/>
      <c r="K35" s="14"/>
      <c r="L35" s="16"/>
      <c r="M35" s="14"/>
    </row>
    <row r="36" spans="1:13">
      <c r="A36" s="14"/>
      <c r="B36" s="1"/>
      <c r="C36" s="1"/>
      <c r="D36" s="12"/>
      <c r="E36" s="13"/>
      <c r="F36" s="13"/>
      <c r="G36" s="1"/>
      <c r="H36" s="2"/>
      <c r="I36" s="2"/>
      <c r="J36" s="2"/>
      <c r="K36" s="14"/>
      <c r="L36" s="15"/>
      <c r="M36" s="14"/>
    </row>
    <row r="37" spans="1:13">
      <c r="A37" s="14"/>
      <c r="B37" s="1"/>
      <c r="C37" s="1"/>
      <c r="D37" s="12"/>
      <c r="E37" s="13"/>
      <c r="F37" s="13"/>
      <c r="G37" s="1"/>
      <c r="H37" s="2"/>
      <c r="I37" s="2"/>
      <c r="J37" s="2"/>
      <c r="K37" s="14"/>
      <c r="L37" s="15"/>
      <c r="M37" s="14"/>
    </row>
    <row r="38" spans="1:13">
      <c r="A38" s="14"/>
      <c r="B38" s="1"/>
      <c r="C38" s="1"/>
      <c r="D38" s="12"/>
      <c r="E38" s="13"/>
      <c r="F38" s="13"/>
      <c r="G38" s="1"/>
      <c r="H38" s="2"/>
      <c r="I38" s="2"/>
      <c r="J38" s="2"/>
      <c r="K38" s="14"/>
      <c r="L38" s="15"/>
      <c r="M38" s="14"/>
    </row>
    <row r="39" spans="1:13">
      <c r="A39" s="14"/>
      <c r="B39" s="1"/>
      <c r="C39" s="1"/>
      <c r="D39" s="12"/>
      <c r="E39" s="13"/>
      <c r="F39" s="13"/>
      <c r="G39" s="1"/>
      <c r="H39" s="2"/>
      <c r="I39" s="2"/>
      <c r="J39" s="2"/>
      <c r="K39" s="14"/>
      <c r="L39" s="15"/>
      <c r="M39" s="14"/>
    </row>
    <row r="40" spans="1:13">
      <c r="A40" s="14"/>
      <c r="B40" s="1"/>
      <c r="C40" s="1"/>
      <c r="D40" s="28"/>
      <c r="E40" s="13"/>
      <c r="F40" s="13"/>
      <c r="G40" s="1"/>
      <c r="H40" s="2"/>
      <c r="I40" s="2"/>
      <c r="J40" s="2"/>
      <c r="K40" s="14"/>
      <c r="L40" s="15"/>
      <c r="M40" s="14"/>
    </row>
    <row r="41" spans="1:13">
      <c r="A41" s="14"/>
      <c r="B41" s="1"/>
      <c r="C41" s="1"/>
      <c r="D41" s="12"/>
      <c r="E41" s="13"/>
      <c r="F41" s="13"/>
      <c r="G41" s="1"/>
      <c r="H41" s="2"/>
      <c r="I41" s="2"/>
      <c r="J41" s="2"/>
      <c r="K41" s="14"/>
      <c r="L41" s="15"/>
      <c r="M41" s="14"/>
    </row>
    <row r="42" spans="1:13">
      <c r="A42" s="14"/>
      <c r="B42" s="1"/>
      <c r="C42" s="1"/>
      <c r="D42" s="12"/>
      <c r="E42" s="13"/>
      <c r="F42" s="13"/>
      <c r="G42" s="1"/>
      <c r="H42" s="2"/>
      <c r="I42" s="2"/>
      <c r="J42" s="2"/>
      <c r="K42" s="14"/>
      <c r="L42" s="15"/>
      <c r="M42" s="14"/>
    </row>
    <row r="43" spans="1:13">
      <c r="A43" s="14"/>
      <c r="B43" s="27"/>
      <c r="C43" s="27"/>
      <c r="D43" s="12"/>
      <c r="E43" s="12"/>
      <c r="F43" s="12"/>
      <c r="G43" s="1"/>
      <c r="H43" s="2"/>
      <c r="I43" s="2"/>
      <c r="J43" s="2"/>
      <c r="K43" s="14"/>
      <c r="L43" s="16"/>
      <c r="M43" s="14"/>
    </row>
    <row r="44" spans="1:13">
      <c r="A44" s="14"/>
      <c r="B44" s="1"/>
      <c r="C44" s="1"/>
      <c r="D44" s="12"/>
      <c r="E44" s="12"/>
      <c r="F44" s="12"/>
      <c r="G44" s="1"/>
      <c r="H44" s="2"/>
      <c r="I44" s="2"/>
      <c r="J44" s="2"/>
      <c r="K44" s="14"/>
      <c r="L44" s="16"/>
      <c r="M44" s="14"/>
    </row>
    <row r="45" spans="1:13">
      <c r="A45" s="14"/>
      <c r="B45" s="1"/>
      <c r="C45" s="1"/>
      <c r="D45" s="12"/>
      <c r="E45" s="12"/>
      <c r="F45" s="12"/>
      <c r="G45" s="1"/>
      <c r="H45" s="2"/>
      <c r="I45" s="2"/>
      <c r="J45" s="2"/>
      <c r="K45" s="14"/>
      <c r="L45" s="16"/>
      <c r="M45" s="14"/>
    </row>
    <row r="46" spans="1:13">
      <c r="A46" s="14"/>
      <c r="B46" s="1"/>
      <c r="C46" s="1"/>
      <c r="D46" s="12"/>
      <c r="E46" s="12"/>
      <c r="F46" s="12"/>
      <c r="G46" s="1"/>
      <c r="H46" s="2"/>
      <c r="I46" s="2"/>
      <c r="J46" s="2"/>
      <c r="K46" s="14"/>
      <c r="L46" s="16"/>
      <c r="M46" s="14"/>
    </row>
    <row r="47" spans="1:13">
      <c r="A47" s="14"/>
      <c r="B47" s="1"/>
      <c r="C47" s="1"/>
      <c r="D47" s="12"/>
      <c r="E47" s="13"/>
      <c r="F47" s="13"/>
      <c r="G47" s="1"/>
      <c r="H47" s="2"/>
      <c r="I47" s="2"/>
      <c r="J47" s="2"/>
      <c r="K47" s="14"/>
      <c r="L47" s="15"/>
      <c r="M47" s="14"/>
    </row>
    <row r="48" spans="1:13">
      <c r="A48" s="14"/>
      <c r="B48" s="1"/>
      <c r="C48" s="1"/>
      <c r="D48" s="12"/>
      <c r="E48" s="13"/>
      <c r="F48" s="13"/>
      <c r="G48" s="1"/>
      <c r="H48" s="2"/>
      <c r="I48" s="2"/>
      <c r="J48" s="2"/>
      <c r="K48" s="14"/>
      <c r="L48" s="15"/>
      <c r="M48" s="14"/>
    </row>
    <row r="49" spans="1:13">
      <c r="A49" s="14"/>
      <c r="B49" s="1"/>
      <c r="C49" s="1"/>
      <c r="D49" s="12"/>
      <c r="E49" s="13"/>
      <c r="F49" s="13"/>
      <c r="G49" s="1"/>
      <c r="H49" s="2"/>
      <c r="I49" s="2"/>
      <c r="J49" s="2"/>
      <c r="K49" s="14"/>
      <c r="L49" s="15"/>
      <c r="M49" s="14"/>
    </row>
    <row r="50" spans="1:13">
      <c r="A50" s="14"/>
      <c r="B50" s="1"/>
      <c r="C50" s="1"/>
      <c r="D50" s="12"/>
      <c r="E50" s="13"/>
      <c r="F50" s="13"/>
      <c r="G50" s="1"/>
      <c r="H50" s="2"/>
      <c r="I50" s="2"/>
      <c r="J50" s="2"/>
      <c r="K50" s="14"/>
      <c r="L50" s="15"/>
      <c r="M50" s="14"/>
    </row>
    <row r="51" spans="1:13">
      <c r="A51" s="14"/>
      <c r="B51" s="1"/>
      <c r="C51" s="1"/>
      <c r="D51" s="12"/>
      <c r="E51" s="13"/>
      <c r="F51" s="13"/>
      <c r="G51" s="1"/>
      <c r="H51" s="2"/>
      <c r="I51" s="2"/>
      <c r="J51" s="2"/>
      <c r="K51" s="14"/>
      <c r="L51" s="15"/>
      <c r="M51" s="14"/>
    </row>
    <row r="52" spans="1:13">
      <c r="A52" s="14"/>
      <c r="B52" s="1"/>
      <c r="C52" s="1"/>
      <c r="D52" s="12"/>
      <c r="E52" s="13"/>
      <c r="F52" s="13"/>
      <c r="G52" s="1"/>
      <c r="H52" s="2"/>
      <c r="I52" s="2"/>
      <c r="J52" s="2"/>
      <c r="K52" s="14"/>
      <c r="L52" s="15"/>
      <c r="M52" s="14"/>
    </row>
    <row r="53" spans="1:13">
      <c r="A53" s="14"/>
      <c r="B53" s="1"/>
      <c r="C53" s="1"/>
      <c r="D53" s="12"/>
      <c r="E53" s="13"/>
      <c r="F53" s="13"/>
      <c r="G53" s="1"/>
      <c r="H53" s="2"/>
      <c r="I53" s="2"/>
      <c r="J53" s="2"/>
      <c r="K53" s="14"/>
      <c r="L53" s="15"/>
      <c r="M53" s="14"/>
    </row>
    <row r="54" spans="1:13">
      <c r="A54" s="14"/>
      <c r="B54" s="1"/>
      <c r="C54" s="1"/>
      <c r="D54" s="12"/>
      <c r="E54" s="13"/>
      <c r="F54" s="13"/>
      <c r="G54" s="1"/>
      <c r="H54" s="2"/>
      <c r="I54" s="2"/>
      <c r="J54" s="2"/>
      <c r="K54" s="14"/>
      <c r="L54" s="15"/>
      <c r="M54" s="14"/>
    </row>
    <row r="55" spans="1:13">
      <c r="A55" s="14"/>
      <c r="B55" s="1"/>
      <c r="C55" s="1"/>
      <c r="D55" s="12"/>
      <c r="E55" s="13"/>
      <c r="F55" s="13"/>
      <c r="G55" s="1"/>
      <c r="H55" s="2"/>
      <c r="I55" s="2"/>
      <c r="J55" s="2"/>
      <c r="K55" s="14"/>
      <c r="L55" s="15"/>
      <c r="M55" s="14"/>
    </row>
    <row r="56" spans="1:13">
      <c r="A56" s="14"/>
      <c r="B56" s="27"/>
      <c r="C56" s="27"/>
      <c r="D56" s="12"/>
      <c r="E56" s="12"/>
      <c r="F56" s="12"/>
      <c r="G56" s="1"/>
      <c r="H56" s="2"/>
      <c r="I56" s="2"/>
      <c r="J56" s="2"/>
      <c r="K56" s="14"/>
      <c r="L56" s="16"/>
      <c r="M56" s="14"/>
    </row>
    <row r="57" spans="1:13">
      <c r="A57" s="14"/>
      <c r="B57" s="27"/>
      <c r="C57" s="27"/>
      <c r="D57" s="12"/>
      <c r="E57" s="12"/>
      <c r="F57" s="12"/>
      <c r="G57" s="1"/>
      <c r="H57" s="2"/>
      <c r="I57" s="2"/>
      <c r="J57" s="2"/>
      <c r="K57" s="14"/>
      <c r="L57" s="16"/>
      <c r="M57" s="14"/>
    </row>
    <row r="58" spans="1:13">
      <c r="A58" s="14"/>
      <c r="B58" s="27"/>
      <c r="C58" s="27"/>
      <c r="D58" s="12"/>
      <c r="E58" s="12"/>
      <c r="F58" s="12"/>
      <c r="G58" s="1"/>
      <c r="H58" s="2"/>
      <c r="I58" s="2"/>
      <c r="J58" s="2"/>
      <c r="K58" s="14"/>
      <c r="L58" s="16"/>
      <c r="M58" s="14"/>
    </row>
    <row r="59" spans="1:13">
      <c r="A59" s="14"/>
      <c r="B59" s="27"/>
      <c r="C59" s="27"/>
      <c r="D59" s="12"/>
      <c r="E59" s="12"/>
      <c r="F59" s="12"/>
      <c r="G59" s="1"/>
      <c r="H59" s="2"/>
      <c r="I59" s="2"/>
      <c r="J59" s="2"/>
      <c r="K59" s="14"/>
      <c r="L59" s="16"/>
      <c r="M59" s="14"/>
    </row>
    <row r="60" spans="1:13">
      <c r="A60" s="14"/>
      <c r="B60" s="27"/>
      <c r="C60" s="27"/>
      <c r="D60" s="12"/>
      <c r="E60" s="12"/>
      <c r="F60" s="12"/>
      <c r="G60" s="1"/>
      <c r="H60" s="2"/>
      <c r="I60" s="2"/>
      <c r="J60" s="2"/>
      <c r="K60" s="14"/>
      <c r="L60" s="16"/>
      <c r="M60" s="14"/>
    </row>
    <row r="61" spans="1:13">
      <c r="A61" s="14"/>
      <c r="B61" s="27"/>
      <c r="C61" s="27"/>
      <c r="D61" s="12"/>
      <c r="E61" s="12"/>
      <c r="F61" s="12"/>
      <c r="G61" s="1"/>
      <c r="H61" s="2"/>
      <c r="I61" s="2"/>
      <c r="J61" s="2"/>
      <c r="K61" s="14"/>
      <c r="L61" s="16"/>
      <c r="M61" s="14"/>
    </row>
    <row r="62" spans="1:13">
      <c r="A62" s="14"/>
      <c r="B62" s="1"/>
      <c r="C62" s="1"/>
      <c r="D62" s="12"/>
      <c r="E62" s="13"/>
      <c r="F62" s="13"/>
      <c r="G62" s="1"/>
      <c r="H62" s="2"/>
      <c r="I62" s="2"/>
      <c r="J62" s="2"/>
      <c r="K62" s="14"/>
      <c r="L62" s="15"/>
      <c r="M62" s="14"/>
    </row>
    <row r="63" spans="1:13">
      <c r="A63" s="14"/>
      <c r="B63" s="1"/>
      <c r="C63" s="1"/>
      <c r="D63" s="12"/>
      <c r="E63" s="13"/>
      <c r="F63" s="13"/>
      <c r="G63" s="1"/>
      <c r="H63" s="2"/>
      <c r="I63" s="2"/>
      <c r="J63" s="2"/>
      <c r="K63" s="14"/>
      <c r="L63" s="15"/>
      <c r="M63" s="14"/>
    </row>
    <row r="64" spans="1:13">
      <c r="A64" s="14"/>
      <c r="B64" s="1"/>
      <c r="C64" s="1"/>
      <c r="D64" s="12"/>
      <c r="E64" s="13"/>
      <c r="F64" s="13"/>
      <c r="G64" s="1"/>
      <c r="H64" s="2"/>
      <c r="I64" s="2"/>
      <c r="J64" s="2"/>
      <c r="K64" s="14"/>
      <c r="L64" s="15"/>
      <c r="M64" s="14"/>
    </row>
    <row r="65" spans="1:13">
      <c r="A65" s="14"/>
      <c r="B65" s="1"/>
      <c r="C65" s="1"/>
      <c r="D65" s="12"/>
      <c r="E65" s="13"/>
      <c r="F65" s="13"/>
      <c r="G65" s="1"/>
      <c r="H65" s="2"/>
      <c r="I65" s="2"/>
      <c r="J65" s="2"/>
      <c r="K65" s="14"/>
      <c r="L65" s="15"/>
      <c r="M65" s="14"/>
    </row>
    <row r="66" spans="1:13">
      <c r="A66" s="14"/>
      <c r="B66" s="1"/>
      <c r="C66" s="1"/>
      <c r="D66" s="12"/>
      <c r="E66" s="13"/>
      <c r="F66" s="13"/>
      <c r="G66" s="1"/>
      <c r="H66" s="2"/>
      <c r="I66" s="2"/>
      <c r="J66" s="2"/>
      <c r="K66" s="14"/>
      <c r="L66" s="15"/>
      <c r="M66" s="14"/>
    </row>
    <row r="67" spans="1:13">
      <c r="A67" s="14"/>
      <c r="B67" s="1"/>
      <c r="C67" s="1"/>
      <c r="D67" s="12"/>
      <c r="E67" s="13"/>
      <c r="F67" s="13"/>
      <c r="G67" s="1"/>
      <c r="H67" s="2"/>
      <c r="I67" s="2"/>
      <c r="J67" s="2"/>
      <c r="K67" s="14"/>
      <c r="L67" s="15"/>
      <c r="M67" s="14"/>
    </row>
    <row r="68" spans="1:13">
      <c r="A68" s="14"/>
      <c r="B68" s="1"/>
      <c r="C68" s="1"/>
      <c r="D68" s="12"/>
      <c r="E68" s="13"/>
      <c r="F68" s="13"/>
      <c r="G68" s="1"/>
      <c r="H68" s="2"/>
      <c r="I68" s="2"/>
      <c r="J68" s="2"/>
      <c r="K68" s="14"/>
      <c r="L68" s="15"/>
      <c r="M68" s="14"/>
    </row>
    <row r="69" spans="1:13">
      <c r="A69" s="14"/>
      <c r="B69" s="1"/>
      <c r="C69" s="1"/>
      <c r="D69" s="12"/>
      <c r="E69" s="13"/>
      <c r="F69" s="13"/>
      <c r="G69" s="1"/>
      <c r="H69" s="2"/>
      <c r="I69" s="2"/>
      <c r="J69" s="2"/>
      <c r="K69" s="14"/>
      <c r="L69" s="15"/>
      <c r="M69" s="14"/>
    </row>
    <row r="70" spans="1:13">
      <c r="A70" s="14"/>
      <c r="B70" s="1"/>
      <c r="C70" s="1"/>
      <c r="D70" s="12"/>
      <c r="E70" s="13"/>
      <c r="F70" s="13"/>
      <c r="G70" s="1"/>
      <c r="H70" s="2"/>
      <c r="I70" s="2"/>
      <c r="J70" s="2"/>
      <c r="K70" s="14"/>
      <c r="L70" s="15"/>
      <c r="M70" s="14"/>
    </row>
    <row r="71" spans="1:13">
      <c r="A71" s="14"/>
      <c r="B71" s="1"/>
      <c r="C71" s="1"/>
      <c r="D71" s="12"/>
      <c r="E71" s="13"/>
      <c r="F71" s="13"/>
      <c r="G71" s="1"/>
      <c r="H71" s="2"/>
      <c r="I71" s="2"/>
      <c r="J71" s="2"/>
      <c r="K71" s="14"/>
      <c r="L71" s="15"/>
      <c r="M71" s="14"/>
    </row>
    <row r="72" spans="1:13">
      <c r="A72" s="14"/>
      <c r="B72" s="1"/>
      <c r="C72" s="1"/>
      <c r="D72" s="12"/>
      <c r="E72" s="13"/>
      <c r="F72" s="13"/>
      <c r="G72" s="1"/>
      <c r="H72" s="2"/>
      <c r="I72" s="2"/>
      <c r="J72" s="2"/>
      <c r="K72" s="14"/>
      <c r="L72" s="15"/>
      <c r="M72" s="14"/>
    </row>
    <row r="73" spans="1:13" ht="13">
      <c r="A73" s="4"/>
      <c r="B73" s="4"/>
      <c r="C73" s="4"/>
      <c r="D73" s="5"/>
      <c r="E73" s="5"/>
      <c r="F73" s="5"/>
      <c r="G73" s="6"/>
      <c r="H73" s="7"/>
      <c r="I73" s="7"/>
      <c r="J73" s="7"/>
      <c r="K73" s="8"/>
      <c r="L73" s="8"/>
      <c r="M73" s="8"/>
    </row>
    <row r="74" spans="1:13" ht="13">
      <c r="A74" s="4"/>
      <c r="B74" s="4"/>
      <c r="C74" s="4"/>
      <c r="D74" s="14"/>
      <c r="E74" s="14"/>
      <c r="F74" s="14"/>
      <c r="G74" s="6"/>
      <c r="H74" s="7"/>
      <c r="I74" s="7"/>
      <c r="J74" s="7"/>
      <c r="K74" s="14"/>
      <c r="L74" s="14"/>
      <c r="M74" s="14"/>
    </row>
    <row r="75" spans="1:13" ht="13">
      <c r="A75" s="4"/>
      <c r="B75" s="4"/>
      <c r="C75" s="4"/>
      <c r="D75" s="5"/>
      <c r="E75" s="5"/>
      <c r="F75" s="5"/>
      <c r="G75" s="6"/>
      <c r="H75" s="7"/>
      <c r="I75" s="7"/>
      <c r="J75" s="7"/>
      <c r="K75" s="5"/>
      <c r="L75" s="5"/>
      <c r="M75" s="5"/>
    </row>
    <row r="76" spans="1:13" ht="13">
      <c r="A76" s="4"/>
      <c r="B76" s="4"/>
      <c r="C76" s="4"/>
      <c r="D76" s="14"/>
      <c r="E76" s="14"/>
      <c r="F76" s="14"/>
      <c r="G76" s="6"/>
      <c r="H76" s="7"/>
      <c r="I76" s="7"/>
      <c r="J76" s="7"/>
      <c r="K76" s="14"/>
      <c r="L76" s="14"/>
      <c r="M76" s="14"/>
    </row>
    <row r="77" spans="1:13" ht="13">
      <c r="A77" s="4"/>
      <c r="B77" s="4"/>
      <c r="C77" s="4"/>
      <c r="D77" s="5"/>
      <c r="E77" s="5"/>
      <c r="F77" s="5"/>
      <c r="G77" s="6"/>
      <c r="H77" s="7"/>
      <c r="I77" s="7"/>
      <c r="J77" s="7"/>
      <c r="K77" s="5"/>
      <c r="L77" s="5"/>
      <c r="M77" s="5"/>
    </row>
    <row r="78" spans="1:13" ht="13">
      <c r="A78" s="4"/>
      <c r="B78" s="4"/>
      <c r="C78" s="4"/>
      <c r="D78" s="14"/>
      <c r="E78" s="14"/>
      <c r="F78" s="14"/>
      <c r="G78" s="6"/>
      <c r="H78" s="7"/>
      <c r="I78" s="7"/>
      <c r="J78" s="7"/>
      <c r="K78" s="14"/>
      <c r="L78" s="14"/>
      <c r="M78" s="14"/>
    </row>
    <row r="79" spans="1:13">
      <c r="A79" s="1"/>
      <c r="B79" s="1"/>
      <c r="C79" s="1"/>
      <c r="D79" s="9"/>
      <c r="E79" s="9"/>
      <c r="F79" s="9"/>
      <c r="G79" s="10"/>
      <c r="H79" s="11"/>
      <c r="I79" s="11"/>
      <c r="J79" s="11"/>
      <c r="K79" s="3"/>
      <c r="L79" s="3"/>
      <c r="M79" s="3"/>
    </row>
    <row r="80" spans="1:13">
      <c r="A80" s="1"/>
      <c r="B80" s="1"/>
      <c r="C80" s="1"/>
      <c r="D80" s="1"/>
      <c r="E80" s="1"/>
      <c r="F80" s="1"/>
      <c r="G80" s="1"/>
      <c r="H80" s="2"/>
      <c r="I80" s="2"/>
      <c r="J80" s="2"/>
      <c r="K80" s="1"/>
      <c r="L80" s="1"/>
      <c r="M80" s="1"/>
    </row>
    <row r="81" spans="1:13">
      <c r="A81" s="1"/>
      <c r="B81" s="1"/>
      <c r="C81" s="1"/>
      <c r="D81" s="1"/>
      <c r="E81" s="1"/>
      <c r="F81" s="1"/>
      <c r="G81" s="1"/>
      <c r="H81" s="2"/>
      <c r="I81" s="2"/>
      <c r="J81" s="2"/>
      <c r="K81" s="1"/>
      <c r="L81" s="1"/>
      <c r="M81" s="1"/>
    </row>
    <row r="82" spans="1:13">
      <c r="A82" s="1"/>
      <c r="B82" s="1"/>
      <c r="C82" s="1"/>
      <c r="D82" s="1"/>
      <c r="E82" s="1"/>
      <c r="F82" s="1"/>
      <c r="G82" s="1"/>
      <c r="H82" s="2"/>
      <c r="I82" s="2"/>
      <c r="J82" s="2"/>
      <c r="K82" s="1"/>
      <c r="L82" s="1"/>
      <c r="M82" s="1"/>
    </row>
    <row r="83" spans="1:13">
      <c r="A83" s="1"/>
      <c r="B83" s="1"/>
      <c r="C83" s="1"/>
      <c r="D83" s="1"/>
      <c r="E83" s="1"/>
      <c r="F83" s="1"/>
      <c r="G83" s="1"/>
      <c r="H83" s="2"/>
      <c r="I83" s="2"/>
      <c r="J83" s="2"/>
      <c r="K83" s="1"/>
      <c r="L83" s="1"/>
      <c r="M83" s="1"/>
    </row>
    <row r="84" spans="1:13">
      <c r="A84" s="1"/>
      <c r="B84" s="1"/>
      <c r="C84" s="1"/>
      <c r="D84" s="1"/>
      <c r="E84" s="1"/>
      <c r="F84" s="1"/>
      <c r="G84" s="1"/>
      <c r="H84" s="2"/>
      <c r="I84" s="2"/>
      <c r="J84" s="2"/>
      <c r="K84" s="1"/>
      <c r="L84" s="1"/>
      <c r="M84" s="1"/>
    </row>
    <row r="85" spans="1:13">
      <c r="A85" s="1"/>
      <c r="B85" s="1"/>
      <c r="C85" s="1"/>
      <c r="D85" s="1"/>
      <c r="E85" s="1"/>
      <c r="F85" s="1"/>
      <c r="G85" s="1"/>
      <c r="H85" s="2"/>
      <c r="I85" s="2"/>
      <c r="J85" s="2"/>
      <c r="K85" s="1"/>
      <c r="L85" s="1"/>
      <c r="M85" s="1"/>
    </row>
    <row r="86" spans="1:13">
      <c r="A86" s="1"/>
      <c r="B86" s="1"/>
      <c r="C86" s="1"/>
      <c r="D86" s="1"/>
      <c r="E86" s="1"/>
      <c r="F86" s="1"/>
      <c r="G86" s="1"/>
      <c r="H86" s="2"/>
      <c r="I86" s="2"/>
      <c r="J86" s="2"/>
      <c r="K86" s="1"/>
      <c r="L86" s="1"/>
      <c r="M86" s="1"/>
    </row>
    <row r="87" spans="1:13">
      <c r="A87" s="1"/>
      <c r="B87" s="1"/>
      <c r="C87" s="1"/>
      <c r="D87" s="1"/>
      <c r="E87" s="1"/>
      <c r="F87" s="1"/>
      <c r="G87" s="1"/>
      <c r="H87" s="2"/>
      <c r="I87" s="2"/>
      <c r="J87" s="2"/>
      <c r="K87" s="1"/>
      <c r="L87" s="1"/>
      <c r="M87" s="1"/>
    </row>
    <row r="88" spans="1:13">
      <c r="A88" s="1"/>
      <c r="B88" s="1"/>
      <c r="C88" s="1"/>
      <c r="D88" s="1"/>
      <c r="E88" s="1"/>
      <c r="F88" s="1"/>
      <c r="G88" s="1"/>
      <c r="H88" s="2"/>
      <c r="I88" s="2"/>
      <c r="J88" s="2"/>
      <c r="K88" s="1"/>
      <c r="L88" s="1"/>
      <c r="M88" s="1"/>
    </row>
    <row r="89" spans="1:13">
      <c r="A89" s="1"/>
      <c r="B89" s="1"/>
      <c r="C89" s="1"/>
      <c r="D89" s="1"/>
      <c r="E89" s="1"/>
      <c r="F89" s="1"/>
      <c r="G89" s="1"/>
      <c r="H89" s="2"/>
      <c r="I89" s="2"/>
      <c r="J89" s="2"/>
      <c r="K89" s="1"/>
      <c r="L89" s="1"/>
      <c r="M89" s="1"/>
    </row>
    <row r="90" spans="1:13">
      <c r="A90" s="1"/>
      <c r="B90" s="1"/>
      <c r="C90" s="1"/>
      <c r="D90" s="1"/>
      <c r="E90" s="1"/>
      <c r="F90" s="1"/>
      <c r="G90" s="1"/>
      <c r="H90" s="2"/>
      <c r="I90" s="2"/>
      <c r="J90" s="2"/>
      <c r="K90" s="1"/>
      <c r="L90" s="1"/>
      <c r="M90" s="1"/>
    </row>
    <row r="91" spans="1:13">
      <c r="A91" s="1"/>
      <c r="B91" s="1"/>
      <c r="C91" s="1"/>
      <c r="D91" s="1"/>
      <c r="E91" s="1"/>
      <c r="F91" s="1"/>
      <c r="G91" s="1"/>
      <c r="H91" s="2"/>
      <c r="I91" s="2"/>
      <c r="J91" s="2"/>
      <c r="K91" s="1"/>
      <c r="L91" s="1"/>
      <c r="M91" s="1"/>
    </row>
    <row r="92" spans="1:13">
      <c r="A92" s="1"/>
      <c r="B92" s="1"/>
      <c r="C92" s="1"/>
      <c r="D92" s="1"/>
      <c r="E92" s="1"/>
      <c r="F92" s="1"/>
      <c r="G92" s="1"/>
      <c r="H92" s="2"/>
      <c r="I92" s="2"/>
      <c r="J92" s="2"/>
      <c r="K92" s="1"/>
      <c r="L92" s="1"/>
      <c r="M92" s="1"/>
    </row>
    <row r="93" spans="1:13">
      <c r="A93" s="1"/>
      <c r="B93" s="1"/>
      <c r="C93" s="1"/>
      <c r="D93" s="1"/>
      <c r="E93" s="1"/>
      <c r="F93" s="1"/>
      <c r="G93" s="1"/>
      <c r="H93" s="2"/>
      <c r="I93" s="2"/>
      <c r="J93" s="2"/>
      <c r="K93" s="1"/>
      <c r="L93" s="1"/>
      <c r="M93" s="1"/>
    </row>
    <row r="94" spans="1:13">
      <c r="A94" s="1"/>
      <c r="B94" s="1"/>
      <c r="C94" s="1"/>
      <c r="D94" s="1"/>
      <c r="E94" s="1"/>
      <c r="F94" s="1"/>
      <c r="G94" s="1"/>
      <c r="H94" s="2"/>
      <c r="I94" s="2"/>
      <c r="J94" s="2"/>
      <c r="K94" s="1"/>
      <c r="L94" s="1"/>
      <c r="M94" s="1"/>
    </row>
    <row r="95" spans="1:13">
      <c r="A95" s="1"/>
      <c r="B95" s="1"/>
      <c r="C95" s="1"/>
      <c r="D95" s="1"/>
      <c r="E95" s="1"/>
      <c r="F95" s="1"/>
      <c r="G95" s="1"/>
      <c r="H95" s="2"/>
      <c r="I95" s="2"/>
      <c r="J95" s="2"/>
      <c r="K95" s="1"/>
      <c r="L95" s="1"/>
      <c r="M95" s="1"/>
    </row>
    <row r="96" spans="1:13">
      <c r="A96" s="1"/>
      <c r="B96" s="1"/>
      <c r="C96" s="1"/>
      <c r="D96" s="1"/>
      <c r="E96" s="1"/>
      <c r="F96" s="1"/>
      <c r="G96" s="1"/>
      <c r="H96" s="2"/>
      <c r="I96" s="2"/>
      <c r="J96" s="2"/>
      <c r="K96" s="1"/>
      <c r="L96" s="1"/>
      <c r="M96" s="1"/>
    </row>
    <row r="97" spans="1:13">
      <c r="A97" s="1"/>
      <c r="B97" s="1"/>
      <c r="C97" s="1"/>
      <c r="D97" s="1"/>
      <c r="E97" s="1"/>
      <c r="F97" s="1"/>
      <c r="G97" s="1"/>
      <c r="H97" s="2"/>
      <c r="I97" s="2"/>
      <c r="J97" s="2"/>
      <c r="K97" s="1"/>
      <c r="L97" s="1"/>
      <c r="M97" s="1"/>
    </row>
    <row r="98" spans="1:13">
      <c r="A98" s="1"/>
      <c r="B98" s="1"/>
      <c r="C98" s="1"/>
      <c r="D98" s="1"/>
      <c r="E98" s="1"/>
      <c r="F98" s="1"/>
      <c r="G98" s="1"/>
      <c r="H98" s="2"/>
      <c r="I98" s="2"/>
      <c r="J98" s="2"/>
      <c r="K98" s="1"/>
      <c r="L98" s="1"/>
      <c r="M98" s="1"/>
    </row>
    <row r="99" spans="1:13">
      <c r="A99" s="1"/>
      <c r="B99" s="1"/>
      <c r="C99" s="1"/>
      <c r="D99" s="1"/>
      <c r="E99" s="1"/>
      <c r="F99" s="1"/>
      <c r="G99" s="1"/>
      <c r="H99" s="2"/>
      <c r="I99" s="2"/>
      <c r="J99" s="2"/>
      <c r="K99" s="1"/>
      <c r="L99" s="1"/>
      <c r="M99" s="1"/>
    </row>
    <row r="100" spans="1:13">
      <c r="A100" s="1"/>
      <c r="B100" s="1"/>
      <c r="C100" s="1"/>
      <c r="D100" s="1"/>
      <c r="E100" s="1"/>
      <c r="F100" s="1"/>
      <c r="G100" s="1"/>
      <c r="H100" s="2"/>
      <c r="I100" s="2"/>
      <c r="J100" s="2"/>
      <c r="K100" s="1"/>
      <c r="L100" s="1"/>
      <c r="M100" s="1"/>
    </row>
    <row r="101" spans="1:13">
      <c r="A101" s="1"/>
      <c r="B101" s="1"/>
      <c r="C101" s="1"/>
      <c r="D101" s="1"/>
      <c r="E101" s="1"/>
      <c r="F101" s="1"/>
      <c r="G101" s="1"/>
      <c r="H101" s="2"/>
      <c r="I101" s="2"/>
      <c r="J101" s="2"/>
      <c r="K101" s="1"/>
      <c r="L101" s="1"/>
      <c r="M101" s="1"/>
    </row>
    <row r="102" spans="1:13">
      <c r="A102" s="1"/>
      <c r="B102" s="1"/>
      <c r="C102" s="1"/>
      <c r="D102" s="1"/>
      <c r="E102" s="1"/>
      <c r="F102" s="1"/>
      <c r="G102" s="1"/>
      <c r="H102" s="2"/>
      <c r="I102" s="2"/>
      <c r="J102" s="2"/>
      <c r="K102" s="1"/>
      <c r="L102" s="1"/>
      <c r="M102" s="1"/>
    </row>
    <row r="103" spans="1:13">
      <c r="A103" s="1"/>
      <c r="B103" s="1"/>
      <c r="C103" s="1"/>
      <c r="D103" s="1"/>
      <c r="E103" s="1"/>
      <c r="F103" s="1"/>
      <c r="G103" s="1"/>
      <c r="H103" s="2"/>
      <c r="I103" s="2"/>
      <c r="J103" s="2"/>
      <c r="K103" s="1"/>
      <c r="L103" s="1"/>
      <c r="M103" s="1"/>
    </row>
    <row r="104" spans="1:13">
      <c r="A104" s="1"/>
      <c r="B104" s="1"/>
      <c r="C104" s="1"/>
      <c r="D104" s="1"/>
      <c r="E104" s="1"/>
      <c r="F104" s="1"/>
      <c r="G104" s="1"/>
      <c r="H104" s="2"/>
      <c r="I104" s="2"/>
      <c r="J104" s="2"/>
      <c r="K104" s="1"/>
      <c r="L104" s="1"/>
      <c r="M104" s="1"/>
    </row>
    <row r="105" spans="1:13">
      <c r="A105" s="1"/>
      <c r="B105" s="1"/>
      <c r="C105" s="1"/>
      <c r="D105" s="1"/>
      <c r="E105" s="1"/>
      <c r="F105" s="1"/>
      <c r="G105" s="1"/>
      <c r="H105" s="2"/>
      <c r="I105" s="2"/>
      <c r="J105" s="2"/>
      <c r="K105" s="1"/>
      <c r="L105" s="1"/>
      <c r="M105" s="1"/>
    </row>
    <row r="106" spans="1:13">
      <c r="A106" s="1"/>
      <c r="B106" s="1"/>
      <c r="C106" s="1"/>
      <c r="D106" s="1"/>
      <c r="E106" s="1"/>
      <c r="F106" s="1"/>
      <c r="G106" s="1"/>
      <c r="H106" s="2"/>
      <c r="I106" s="2"/>
      <c r="J106" s="2"/>
      <c r="K106" s="1"/>
      <c r="L106" s="1"/>
      <c r="M106" s="1"/>
    </row>
    <row r="107" spans="1:13">
      <c r="A107" s="1"/>
      <c r="B107" s="1"/>
      <c r="C107" s="1"/>
      <c r="D107" s="1"/>
      <c r="E107" s="1"/>
      <c r="F107" s="1"/>
      <c r="G107" s="1"/>
      <c r="H107" s="2"/>
      <c r="I107" s="2"/>
      <c r="J107" s="2"/>
      <c r="K107" s="1"/>
      <c r="L107" s="1"/>
      <c r="M107" s="1"/>
    </row>
    <row r="108" spans="1:13">
      <c r="A108" s="1"/>
      <c r="B108" s="1"/>
      <c r="C108" s="1"/>
      <c r="D108" s="1"/>
      <c r="E108" s="1"/>
      <c r="F108" s="1"/>
      <c r="G108" s="1"/>
      <c r="H108" s="2"/>
      <c r="I108" s="2"/>
      <c r="J108" s="2"/>
      <c r="K108" s="1"/>
      <c r="L108" s="1"/>
      <c r="M108" s="1"/>
    </row>
    <row r="109" spans="1:13">
      <c r="A109" s="1"/>
      <c r="B109" s="1"/>
      <c r="C109" s="1"/>
      <c r="D109" s="1"/>
      <c r="E109" s="1"/>
      <c r="F109" s="1"/>
      <c r="G109" s="1"/>
      <c r="H109" s="2"/>
      <c r="I109" s="2"/>
      <c r="J109" s="2"/>
      <c r="K109" s="1"/>
      <c r="L109" s="1"/>
      <c r="M109" s="1"/>
    </row>
    <row r="110" spans="1:13">
      <c r="A110" s="1"/>
      <c r="B110" s="1"/>
      <c r="C110" s="1"/>
      <c r="D110" s="1"/>
      <c r="E110" s="1"/>
      <c r="F110" s="1"/>
      <c r="G110" s="1"/>
      <c r="H110" s="2"/>
      <c r="I110" s="2"/>
      <c r="J110" s="2"/>
      <c r="K110" s="1"/>
      <c r="L110" s="1"/>
      <c r="M110" s="1"/>
    </row>
    <row r="111" spans="1:13">
      <c r="A111" s="1"/>
      <c r="B111" s="1"/>
      <c r="C111" s="1"/>
      <c r="D111" s="1"/>
      <c r="E111" s="1"/>
      <c r="F111" s="1"/>
      <c r="G111" s="1"/>
      <c r="H111" s="2"/>
      <c r="I111" s="2"/>
      <c r="J111" s="2"/>
      <c r="K111" s="1"/>
      <c r="L111" s="1"/>
      <c r="M111" s="1"/>
    </row>
    <row r="112" spans="1:13">
      <c r="A112" s="1"/>
      <c r="B112" s="1"/>
      <c r="C112" s="1"/>
      <c r="D112" s="1"/>
      <c r="E112" s="1"/>
      <c r="F112" s="1"/>
      <c r="G112" s="1"/>
      <c r="H112" s="2"/>
      <c r="I112" s="2"/>
      <c r="J112" s="2"/>
      <c r="K112" s="1"/>
      <c r="L112" s="1"/>
      <c r="M112" s="1"/>
    </row>
    <row r="113" spans="1:13">
      <c r="A113" s="1"/>
      <c r="B113" s="1"/>
      <c r="C113" s="1"/>
      <c r="D113" s="1"/>
      <c r="E113" s="1"/>
      <c r="F113" s="1"/>
      <c r="G113" s="1"/>
      <c r="H113" s="2"/>
      <c r="I113" s="2"/>
      <c r="J113" s="2"/>
      <c r="K113" s="1"/>
      <c r="L113" s="1"/>
      <c r="M113" s="1"/>
    </row>
    <row r="114" spans="1:13">
      <c r="A114" s="1"/>
      <c r="B114" s="1"/>
      <c r="C114" s="1"/>
      <c r="D114" s="1"/>
      <c r="E114" s="1"/>
      <c r="F114" s="1"/>
      <c r="G114" s="1"/>
      <c r="H114" s="2"/>
      <c r="I114" s="2"/>
      <c r="J114" s="2"/>
      <c r="K114" s="1"/>
      <c r="L114" s="1"/>
      <c r="M114" s="1"/>
    </row>
    <row r="115" spans="1:13">
      <c r="A115" s="1"/>
      <c r="B115" s="1"/>
      <c r="C115" s="1"/>
      <c r="D115" s="1"/>
      <c r="E115" s="1"/>
      <c r="F115" s="1"/>
      <c r="G115" s="1"/>
      <c r="H115" s="2"/>
      <c r="I115" s="2"/>
      <c r="J115" s="2"/>
      <c r="K115" s="1"/>
      <c r="L115" s="1"/>
      <c r="M115" s="1"/>
    </row>
    <row r="116" spans="1:13">
      <c r="A116" s="1"/>
      <c r="B116" s="1"/>
      <c r="C116" s="1"/>
      <c r="D116" s="1"/>
      <c r="E116" s="1"/>
      <c r="F116" s="1"/>
      <c r="G116" s="1"/>
      <c r="H116" s="2"/>
      <c r="I116" s="2"/>
      <c r="J116" s="2"/>
      <c r="K116" s="1"/>
      <c r="L116" s="1"/>
      <c r="M116" s="1"/>
    </row>
    <row r="117" spans="1:13">
      <c r="A117" s="1"/>
      <c r="B117" s="1"/>
      <c r="C117" s="1"/>
      <c r="D117" s="1"/>
      <c r="E117" s="1"/>
      <c r="F117" s="1"/>
      <c r="G117" s="1"/>
      <c r="H117" s="2"/>
      <c r="I117" s="2"/>
      <c r="J117" s="2"/>
      <c r="K117" s="1"/>
      <c r="L117" s="1"/>
      <c r="M117" s="1"/>
    </row>
  </sheetData>
  <mergeCells count="24">
    <mergeCell ref="B13:I13"/>
    <mergeCell ref="B21:I21"/>
    <mergeCell ref="B22:I22"/>
    <mergeCell ref="B23:I23"/>
    <mergeCell ref="B18:I18"/>
    <mergeCell ref="B20:I20"/>
    <mergeCell ref="B19:I19"/>
    <mergeCell ref="B17:I17"/>
    <mergeCell ref="A1:C4"/>
    <mergeCell ref="D1:J2"/>
    <mergeCell ref="A5:C6"/>
    <mergeCell ref="D5:M6"/>
    <mergeCell ref="B16:I16"/>
    <mergeCell ref="A7:M7"/>
    <mergeCell ref="A8:M8"/>
    <mergeCell ref="K1:M2"/>
    <mergeCell ref="D3:J4"/>
    <mergeCell ref="K3:M4"/>
    <mergeCell ref="B14:I14"/>
    <mergeCell ref="B15:I15"/>
    <mergeCell ref="A9:M9"/>
    <mergeCell ref="B10:I10"/>
    <mergeCell ref="B11:I11"/>
    <mergeCell ref="B12:I12"/>
  </mergeCells>
  <printOptions horizontalCentered="1"/>
  <pageMargins left="0.78740157480314965" right="0.39370078740157483" top="0.39370078740157483" bottom="0.39370078740157483" header="0" footer="0"/>
  <pageSetup scale="80" fitToWidth="0" fitToHeight="0" orientation="portrait" r:id="rId1"/>
  <headerFooter>
    <oddFooter>&amp;L&amp;6ESTE DOCUMENTO ES PROPIEDAD DE YPFB CHACO S.A. Y NO PODRA SER REPRODUCIDO O UTILIZADO PARA CUALQUIER FINALIDAD DIFERENTE DE AQUELLA PARA LA QUE HA SIDO SUMINISTRADO.</oddFooter>
  </headerFooter>
  <ignoredErrors>
    <ignoredError sqref="M19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Presupuesto (2)</vt:lpstr>
      <vt:lpstr>Presupuesto</vt:lpstr>
      <vt:lpstr>Planilla Original</vt:lpstr>
      <vt:lpstr>'Planilla Original'!Área_de_impresión</vt:lpstr>
      <vt:lpstr>Presupuesto!Área_de_impresión</vt:lpstr>
      <vt:lpstr>'Presupuesto (2)'!Área_de_impresión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Hoja de Datos</dc:title>
  <dc:creator>Albaro Forteza</dc:creator>
  <cp:lastModifiedBy>Albaro Forteza</cp:lastModifiedBy>
  <cp:lastPrinted>2024-06-02T14:14:22Z</cp:lastPrinted>
  <dcterms:created xsi:type="dcterms:W3CDTF">2000-08-19T21:48:11Z</dcterms:created>
  <dcterms:modified xsi:type="dcterms:W3CDTF">2024-07-10T13:02:01Z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